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250" windowHeight="12210" tabRatio="976" activeTab="1"/>
  </bookViews>
  <sheets>
    <sheet name="Règlement" sheetId="1" r:id="rId1"/>
    <sheet name="Adhérents" sheetId="63" r:id="rId2"/>
    <sheet name="2" sheetId="51" r:id="rId3"/>
    <sheet name="3" sheetId="14" r:id="rId4"/>
    <sheet name="4" sheetId="15" r:id="rId5"/>
    <sheet name="5" sheetId="64" r:id="rId6"/>
    <sheet name="6" sheetId="16" r:id="rId7"/>
    <sheet name="7" sheetId="17" r:id="rId8"/>
    <sheet name="8" sheetId="18" r:id="rId9"/>
    <sheet name="9" sheetId="52" r:id="rId10"/>
    <sheet name="10" sheetId="19" r:id="rId11"/>
    <sheet name="11" sheetId="20" r:id="rId12"/>
    <sheet name="12" sheetId="21" r:id="rId13"/>
    <sheet name="13" sheetId="22" r:id="rId14"/>
    <sheet name="14" sheetId="23" r:id="rId15"/>
    <sheet name="15" sheetId="86" r:id="rId16"/>
    <sheet name="16" sheetId="25" r:id="rId17"/>
    <sheet name="17" sheetId="4" r:id="rId18"/>
    <sheet name="18" sheetId="26" r:id="rId19"/>
    <sheet name="19" sheetId="27" r:id="rId20"/>
    <sheet name="21" sheetId="28" r:id="rId21"/>
    <sheet name="22" sheetId="66" r:id="rId22"/>
    <sheet name="23" sheetId="53" r:id="rId23"/>
    <sheet name="24" sheetId="67" r:id="rId24"/>
    <sheet name="25" sheetId="29" r:id="rId25"/>
    <sheet name="26" sheetId="30" r:id="rId26"/>
    <sheet name="27" sheetId="31" r:id="rId27"/>
    <sheet name="28" sheetId="32" r:id="rId28"/>
    <sheet name="29" sheetId="33" r:id="rId29"/>
    <sheet name="31" sheetId="34" r:id="rId30"/>
    <sheet name="32" sheetId="36" r:id="rId31"/>
    <sheet name="33" sheetId="69" r:id="rId32"/>
    <sheet name="34" sheetId="37" r:id="rId33"/>
    <sheet name="35" sheetId="70" r:id="rId34"/>
    <sheet name="36" sheetId="71" r:id="rId35"/>
    <sheet name="39" sheetId="72" r:id="rId36"/>
    <sheet name="40" sheetId="73" r:id="rId37"/>
    <sheet name="43" sheetId="42" r:id="rId38"/>
    <sheet name="44" sheetId="43" r:id="rId39"/>
    <sheet name="45" sheetId="74" r:id="rId40"/>
    <sheet name="48" sheetId="75" r:id="rId41"/>
    <sheet name="49" sheetId="3" r:id="rId42"/>
    <sheet name="50" sheetId="7" r:id="rId43"/>
    <sheet name="52" sheetId="77" r:id="rId44"/>
    <sheet name="53" sheetId="8" r:id="rId45"/>
    <sheet name="54" sheetId="78" r:id="rId46"/>
    <sheet name="55" sheetId="9" r:id="rId47"/>
    <sheet name="56" sheetId="10" r:id="rId48"/>
    <sheet name="58" sheetId="46" r:id="rId49"/>
    <sheet name="59" sheetId="47" r:id="rId50"/>
    <sheet name="60" sheetId="48" r:id="rId51"/>
    <sheet name="61" sheetId="79" r:id="rId52"/>
    <sheet name="62" sheetId="49" r:id="rId53"/>
    <sheet name="64" sheetId="80" r:id="rId54"/>
    <sheet name="65" sheetId="81" r:id="rId55"/>
    <sheet name="66" sheetId="82" r:id="rId56"/>
    <sheet name="67" sheetId="83" r:id="rId57"/>
    <sheet name="68" sheetId="84" r:id="rId58"/>
    <sheet name="69" sheetId="87" r:id="rId59"/>
    <sheet name="70" sheetId="88" r:id="rId60"/>
    <sheet name="71" sheetId="89" r:id="rId61"/>
    <sheet name="72" sheetId="90" r:id="rId62"/>
    <sheet name="73" sheetId="91" r:id="rId63"/>
    <sheet name="74" sheetId="92" r:id="rId64"/>
    <sheet name="75" sheetId="93" r:id="rId65"/>
    <sheet name="76" sheetId="94" r:id="rId66"/>
    <sheet name="77" sheetId="95" r:id="rId67"/>
    <sheet name="78" sheetId="96" r:id="rId68"/>
    <sheet name="79" sheetId="97" r:id="rId69"/>
    <sheet name="80" sheetId="98" r:id="rId70"/>
  </sheets>
  <definedNames>
    <definedName name="_xlnm._FilterDatabase" localSheetId="10" hidden="1">'10'!$F$2:$H$3</definedName>
    <definedName name="_xlnm._FilterDatabase" localSheetId="11" hidden="1">'11'!$F$2:$H$3</definedName>
    <definedName name="_xlnm._FilterDatabase" localSheetId="13" hidden="1">'13'!$F$2:$H$3</definedName>
    <definedName name="_xlnm._FilterDatabase" localSheetId="14" hidden="1">'14'!$F$2:$H$3</definedName>
    <definedName name="_xlnm._FilterDatabase" localSheetId="16" hidden="1">'16'!$J$2:$L$3</definedName>
    <definedName name="_xlnm._FilterDatabase" localSheetId="26" hidden="1">'27'!$F$2:$H$3</definedName>
    <definedName name="_xlnm._FilterDatabase" localSheetId="27" hidden="1">'28'!$J$2:$L$3</definedName>
    <definedName name="_xlnm._FilterDatabase" localSheetId="3" hidden="1">'3'!$J$2:$L$3</definedName>
    <definedName name="_xlnm._FilterDatabase" localSheetId="30" hidden="1">'32'!$F$2:$H$3</definedName>
    <definedName name="_xlnm._FilterDatabase" localSheetId="32" hidden="1">'34'!$J$2:$L$3</definedName>
    <definedName name="_xlnm._FilterDatabase" localSheetId="35" hidden="1">'39'!$F$2:$H$3</definedName>
    <definedName name="_xlnm._FilterDatabase" localSheetId="36" hidden="1">'40'!$J$2:$L$3</definedName>
    <definedName name="_xlnm._FilterDatabase" localSheetId="38" hidden="1">'44'!$J$2:$L$3</definedName>
    <definedName name="_xlnm._FilterDatabase" localSheetId="41" hidden="1">'49'!$J$2:$L$3</definedName>
    <definedName name="_xlnm._FilterDatabase" localSheetId="5" hidden="1">'5'!$J$2:$L$3</definedName>
    <definedName name="_xlnm._FilterDatabase" localSheetId="44" hidden="1">'53'!$J$2:$L$3</definedName>
    <definedName name="_xlnm._FilterDatabase" localSheetId="6" hidden="1">'6'!$F$2:$H$3</definedName>
    <definedName name="_xlnm._FilterDatabase" localSheetId="50" hidden="1">'60'!$J$2:$L$3</definedName>
    <definedName name="_xlnm._FilterDatabase" localSheetId="52" hidden="1">'62'!$F$2:$H$3</definedName>
    <definedName name="_xlnm._FilterDatabase" localSheetId="57" hidden="1">'68'!$J$2:$L$3</definedName>
    <definedName name="_xlnm._FilterDatabase" localSheetId="58" hidden="1">'69'!$F$2:$H$3</definedName>
    <definedName name="_xlnm._FilterDatabase" localSheetId="7" hidden="1">'7'!$F$2:$H$3</definedName>
    <definedName name="_xlnm._FilterDatabase" localSheetId="59" hidden="1">'70'!$J$2:$L$3</definedName>
    <definedName name="_xlnm._FilterDatabase" localSheetId="60" hidden="1">'71'!$F$2:$H$3</definedName>
    <definedName name="_xlnm._FilterDatabase" localSheetId="61" hidden="1">'72'!$F$2:$H$3</definedName>
    <definedName name="_xlnm._FilterDatabase" localSheetId="62" hidden="1">'73'!$F$2:$H$3</definedName>
    <definedName name="_xlnm._FilterDatabase" localSheetId="63" hidden="1">'74'!$F$2:$H$3</definedName>
    <definedName name="_xlnm._FilterDatabase" localSheetId="64" hidden="1">'75'!$F$2:$H$3</definedName>
    <definedName name="_xlnm._FilterDatabase" localSheetId="65" hidden="1">'76'!$F$2:$H$3</definedName>
    <definedName name="_xlnm._FilterDatabase" localSheetId="66" hidden="1">'77'!$F$2:$H$3</definedName>
    <definedName name="_xlnm._FilterDatabase" localSheetId="67" hidden="1">'78'!$F$2:$H$3</definedName>
    <definedName name="_xlnm._FilterDatabase" localSheetId="68" hidden="1">'79'!$F$2:$H$3</definedName>
    <definedName name="_xlnm._FilterDatabase" localSheetId="8" hidden="1">'8'!$F$2:$H$3</definedName>
    <definedName name="_xlnm._FilterDatabase" localSheetId="69" hidden="1">'80'!$F$2:$H$3</definedName>
    <definedName name="_xlnm._FilterDatabase" localSheetId="9" hidden="1">'9'!$F$2:$H$3</definedName>
    <definedName name="_xlnm._FilterDatabase" localSheetId="1" hidden="1">Adhérents!$A$2:$G$55</definedName>
  </definedNames>
  <calcPr calcId="145621"/>
</workbook>
</file>

<file path=xl/calcChain.xml><?xml version="1.0" encoding="utf-8"?>
<calcChain xmlns="http://schemas.openxmlformats.org/spreadsheetml/2006/main">
  <c r="G17" i="63" l="1"/>
  <c r="L40" i="23"/>
  <c r="H40" i="23"/>
  <c r="F17" i="63"/>
  <c r="L40" i="98"/>
  <c r="H40" i="98"/>
  <c r="D40" i="98"/>
  <c r="E52" i="63"/>
  <c r="C40" i="98"/>
  <c r="D52" i="63"/>
  <c r="G20" i="63"/>
  <c r="F20" i="63"/>
  <c r="L40" i="72"/>
  <c r="H40" i="72"/>
  <c r="G29" i="63"/>
  <c r="F29" i="63"/>
  <c r="E63" i="63"/>
  <c r="D63" i="63"/>
  <c r="L40" i="97"/>
  <c r="H40" i="97"/>
  <c r="D40" i="97"/>
  <c r="C40" i="97"/>
  <c r="G27" i="63"/>
  <c r="F27" i="63"/>
  <c r="G28" i="63"/>
  <c r="E39" i="63"/>
  <c r="L40" i="96"/>
  <c r="H40" i="96"/>
  <c r="D40" i="96"/>
  <c r="C40" i="96"/>
  <c r="D39" i="63"/>
  <c r="L40" i="95"/>
  <c r="H40" i="95"/>
  <c r="D40" i="95"/>
  <c r="E38" i="63"/>
  <c r="C40" i="95"/>
  <c r="D38" i="63"/>
  <c r="E37" i="63"/>
  <c r="D37" i="63"/>
  <c r="L40" i="94"/>
  <c r="H40" i="94"/>
  <c r="D40" i="94"/>
  <c r="C40" i="94"/>
  <c r="E50" i="63"/>
  <c r="L40" i="93"/>
  <c r="H40" i="93"/>
  <c r="D40" i="93"/>
  <c r="C40" i="93"/>
  <c r="D50" i="63"/>
  <c r="E33" i="63"/>
  <c r="L40" i="92"/>
  <c r="H40" i="92"/>
  <c r="D40" i="92"/>
  <c r="C40" i="92"/>
  <c r="D33" i="63"/>
  <c r="L40" i="91"/>
  <c r="G25" i="63"/>
  <c r="H40" i="91"/>
  <c r="F25" i="63"/>
  <c r="D40" i="91"/>
  <c r="E25" i="63"/>
  <c r="C40" i="91"/>
  <c r="D25" i="63"/>
  <c r="L40" i="90"/>
  <c r="H40" i="90"/>
  <c r="D40" i="90"/>
  <c r="E40" i="63"/>
  <c r="C40" i="90"/>
  <c r="D40" i="63"/>
  <c r="L40" i="89"/>
  <c r="H40" i="89"/>
  <c r="D40" i="89"/>
  <c r="E29" i="63"/>
  <c r="C40" i="89"/>
  <c r="D29" i="63"/>
  <c r="L40" i="88"/>
  <c r="H40" i="88"/>
  <c r="D40" i="88"/>
  <c r="E27" i="63"/>
  <c r="C40" i="88"/>
  <c r="D27" i="63"/>
  <c r="L40" i="87"/>
  <c r="H40" i="87"/>
  <c r="F28" i="63"/>
  <c r="D40" i="87"/>
  <c r="E28" i="63"/>
  <c r="C40" i="87"/>
  <c r="D28" i="63"/>
  <c r="H40" i="14"/>
  <c r="F16" i="63"/>
  <c r="L40" i="3"/>
  <c r="G8" i="63"/>
  <c r="G26" i="63"/>
  <c r="F26" i="63"/>
  <c r="L40" i="81"/>
  <c r="H40" i="81"/>
  <c r="L40" i="37"/>
  <c r="G9" i="63"/>
  <c r="L40" i="43"/>
  <c r="G7" i="63"/>
  <c r="H40" i="43"/>
  <c r="F7" i="63"/>
  <c r="F6" i="63"/>
  <c r="L40" i="32"/>
  <c r="G6" i="63"/>
  <c r="H40" i="32"/>
  <c r="L40" i="19"/>
  <c r="G3" i="63"/>
  <c r="H40" i="19"/>
  <c r="F3" i="63"/>
  <c r="G24" i="63"/>
  <c r="F24" i="63"/>
  <c r="L40" i="64"/>
  <c r="H40" i="64"/>
  <c r="E54" i="63"/>
  <c r="D54" i="63"/>
  <c r="D40" i="86"/>
  <c r="C40" i="86"/>
  <c r="L40" i="20"/>
  <c r="G11" i="63"/>
  <c r="H40" i="20"/>
  <c r="F11" i="63"/>
  <c r="G30" i="63"/>
  <c r="F30" i="63"/>
  <c r="L40" i="84"/>
  <c r="H40" i="84"/>
  <c r="L40" i="52"/>
  <c r="G22" i="63"/>
  <c r="H40" i="52"/>
  <c r="F22" i="63"/>
  <c r="D40" i="84"/>
  <c r="E30" i="63"/>
  <c r="C40" i="84"/>
  <c r="D30" i="63"/>
  <c r="D40" i="83"/>
  <c r="E34" i="63"/>
  <c r="C40" i="83"/>
  <c r="D34" i="63"/>
  <c r="D40" i="82"/>
  <c r="E62" i="63"/>
  <c r="C40" i="82"/>
  <c r="D62" i="63"/>
  <c r="D40" i="81"/>
  <c r="E26" i="63"/>
  <c r="C40" i="81"/>
  <c r="D26" i="63"/>
  <c r="E31" i="63"/>
  <c r="D31" i="63"/>
  <c r="D40" i="80"/>
  <c r="C40" i="80"/>
  <c r="L40" i="8"/>
  <c r="G5" i="63"/>
  <c r="H40" i="8"/>
  <c r="F5" i="63"/>
  <c r="L40" i="49"/>
  <c r="G15" i="63"/>
  <c r="H40" i="49"/>
  <c r="F15" i="63"/>
  <c r="L40" i="48"/>
  <c r="G12" i="63"/>
  <c r="H40" i="48"/>
  <c r="F12" i="63"/>
  <c r="H40" i="3"/>
  <c r="F8" i="63"/>
  <c r="L40" i="73"/>
  <c r="G13" i="63"/>
  <c r="H40" i="73"/>
  <c r="F13" i="63"/>
  <c r="H40" i="37"/>
  <c r="F9" i="63"/>
  <c r="L40" i="36"/>
  <c r="G19" i="63"/>
  <c r="H40" i="36"/>
  <c r="F19" i="63"/>
  <c r="L40" i="31"/>
  <c r="G14" i="63"/>
  <c r="H40" i="31"/>
  <c r="F14" i="63"/>
  <c r="L40" i="25"/>
  <c r="G23" i="63"/>
  <c r="H40" i="25"/>
  <c r="F23" i="63"/>
  <c r="L40" i="18"/>
  <c r="G10" i="63"/>
  <c r="H40" i="18"/>
  <c r="F10" i="63"/>
  <c r="L40" i="22"/>
  <c r="G4" i="63"/>
  <c r="H40" i="22"/>
  <c r="F4" i="63"/>
  <c r="L40" i="17"/>
  <c r="G21" i="63"/>
  <c r="H40" i="17"/>
  <c r="F21" i="63"/>
  <c r="H40" i="16"/>
  <c r="F18" i="63"/>
  <c r="L40" i="16"/>
  <c r="G18" i="63"/>
  <c r="C40" i="49"/>
  <c r="D15" i="63"/>
  <c r="D40" i="49"/>
  <c r="E15" i="63"/>
  <c r="C40" i="79"/>
  <c r="D40" i="79"/>
  <c r="C40" i="48"/>
  <c r="D12" i="63"/>
  <c r="D40" i="48"/>
  <c r="E12" i="63"/>
  <c r="C40" i="47"/>
  <c r="D40" i="47"/>
  <c r="C40" i="46"/>
  <c r="D40" i="46"/>
  <c r="C40" i="10"/>
  <c r="D40" i="10"/>
  <c r="C40" i="9"/>
  <c r="D66" i="63"/>
  <c r="D40" i="9"/>
  <c r="E66" i="63"/>
  <c r="C40" i="78"/>
  <c r="D40" i="78"/>
  <c r="E65" i="63"/>
  <c r="C40" i="8"/>
  <c r="D5" i="63"/>
  <c r="D40" i="8"/>
  <c r="E5" i="63"/>
  <c r="C40" i="77"/>
  <c r="D40" i="77"/>
  <c r="C40" i="7"/>
  <c r="D40" i="7"/>
  <c r="C40" i="3"/>
  <c r="D8" i="63"/>
  <c r="D40" i="3"/>
  <c r="E8" i="63"/>
  <c r="C40" i="75"/>
  <c r="D40" i="75"/>
  <c r="C40" i="74"/>
  <c r="D59" i="63"/>
  <c r="D40" i="74"/>
  <c r="E59" i="63"/>
  <c r="C40" i="43"/>
  <c r="D7" i="63"/>
  <c r="D40" i="43"/>
  <c r="E7" i="63"/>
  <c r="C40" i="42"/>
  <c r="D58" i="63"/>
  <c r="D40" i="42"/>
  <c r="E58" i="63"/>
  <c r="C40" i="73"/>
  <c r="D13" i="63"/>
  <c r="D40" i="73"/>
  <c r="E13" i="63"/>
  <c r="C40" i="72"/>
  <c r="D20" i="63"/>
  <c r="D40" i="72"/>
  <c r="E20" i="63"/>
  <c r="C38" i="71"/>
  <c r="D57" i="63"/>
  <c r="D38" i="71"/>
  <c r="E57" i="63"/>
  <c r="C40" i="70"/>
  <c r="D40" i="70"/>
  <c r="C40" i="37"/>
  <c r="D9" i="63"/>
  <c r="D40" i="37"/>
  <c r="E9" i="63"/>
  <c r="C38" i="69"/>
  <c r="D55" i="63"/>
  <c r="D38" i="69"/>
  <c r="E55" i="63"/>
  <c r="C40" i="36"/>
  <c r="D19" i="63"/>
  <c r="D40" i="36"/>
  <c r="E19" i="63"/>
  <c r="C40" i="34"/>
  <c r="D40" i="34"/>
  <c r="C40" i="33"/>
  <c r="D40" i="33"/>
  <c r="C40" i="32"/>
  <c r="D6" i="63"/>
  <c r="D40" i="32"/>
  <c r="E6" i="63"/>
  <c r="C40" i="31"/>
  <c r="D14" i="63"/>
  <c r="D40" i="31"/>
  <c r="E14" i="63"/>
  <c r="C40" i="30"/>
  <c r="D40" i="30"/>
  <c r="C40" i="29"/>
  <c r="D40" i="29"/>
  <c r="C40" i="67"/>
  <c r="D47" i="63"/>
  <c r="D40" i="67"/>
  <c r="E47" i="63"/>
  <c r="C40" i="53"/>
  <c r="D40" i="53"/>
  <c r="C40" i="66"/>
  <c r="D45" i="63"/>
  <c r="D40" i="66"/>
  <c r="E45" i="63"/>
  <c r="C40" i="28"/>
  <c r="D40" i="28"/>
  <c r="C40" i="27"/>
  <c r="D40" i="27"/>
  <c r="C40" i="26"/>
  <c r="D42" i="63"/>
  <c r="D40" i="26"/>
  <c r="E42" i="63"/>
  <c r="C40" i="4"/>
  <c r="D40" i="4"/>
  <c r="C40" i="25"/>
  <c r="D23" i="63"/>
  <c r="D40" i="25"/>
  <c r="E23" i="63"/>
  <c r="C40" i="23"/>
  <c r="D17" i="63"/>
  <c r="D40" i="23"/>
  <c r="E17" i="63"/>
  <c r="C40" i="22"/>
  <c r="D4" i="63"/>
  <c r="D40" i="22"/>
  <c r="E4" i="63"/>
  <c r="C40" i="21"/>
  <c r="D40" i="21"/>
  <c r="C40" i="20"/>
  <c r="D11" i="63"/>
  <c r="D40" i="20"/>
  <c r="E11" i="63"/>
  <c r="C40" i="19"/>
  <c r="D3" i="63"/>
  <c r="D40" i="19"/>
  <c r="E3" i="63"/>
  <c r="C40" i="52"/>
  <c r="D22" i="63"/>
  <c r="D40" i="52"/>
  <c r="E22" i="63"/>
  <c r="C40" i="18"/>
  <c r="D10" i="63"/>
  <c r="D40" i="18"/>
  <c r="E10" i="63"/>
  <c r="C40" i="17"/>
  <c r="D21" i="63"/>
  <c r="D40" i="17"/>
  <c r="E21" i="63"/>
  <c r="C40" i="16"/>
  <c r="D18" i="63"/>
  <c r="D40" i="16"/>
  <c r="E18" i="63"/>
  <c r="C40" i="64"/>
  <c r="D24" i="63"/>
  <c r="D40" i="64"/>
  <c r="E24" i="63"/>
  <c r="C40" i="15"/>
  <c r="D40" i="15"/>
  <c r="C40" i="14"/>
  <c r="D16" i="63"/>
  <c r="D40" i="14"/>
  <c r="E16" i="63"/>
  <c r="L40" i="14"/>
  <c r="G16" i="63"/>
  <c r="C40" i="51"/>
  <c r="D32" i="63"/>
  <c r="D40" i="51"/>
  <c r="E32" i="63"/>
  <c r="D35" i="63"/>
  <c r="E35" i="63"/>
  <c r="D36" i="63"/>
  <c r="E36" i="63"/>
  <c r="D41" i="63"/>
  <c r="E41" i="63"/>
  <c r="D43" i="63"/>
  <c r="E43" i="63"/>
  <c r="D44" i="63"/>
  <c r="E44" i="63"/>
  <c r="D46" i="63"/>
  <c r="E46" i="63"/>
  <c r="D48" i="63"/>
  <c r="E48" i="63"/>
  <c r="D49" i="63"/>
  <c r="E49" i="63"/>
  <c r="D51" i="63"/>
  <c r="E51" i="63"/>
  <c r="D53" i="63"/>
  <c r="E53" i="63"/>
  <c r="D56" i="63"/>
  <c r="E56" i="63"/>
  <c r="D60" i="63"/>
  <c r="E60" i="63"/>
  <c r="D61" i="63"/>
  <c r="E61" i="63"/>
  <c r="D64" i="63"/>
  <c r="E64" i="63"/>
  <c r="D65" i="63"/>
  <c r="D67" i="63"/>
  <c r="E67" i="63"/>
  <c r="D68" i="63"/>
  <c r="E68" i="63"/>
  <c r="D69" i="63"/>
  <c r="E69" i="63"/>
  <c r="D70" i="63"/>
  <c r="E70" i="63"/>
</calcChain>
</file>

<file path=xl/sharedStrings.xml><?xml version="1.0" encoding="utf-8"?>
<sst xmlns="http://schemas.openxmlformats.org/spreadsheetml/2006/main" count="1919" uniqueCount="240">
  <si>
    <t>Net</t>
  </si>
  <si>
    <t>Brut</t>
  </si>
  <si>
    <t>Tout participant à une sortie de la section marque :</t>
  </si>
  <si>
    <t>● son point de stableford net/brut si la compétition est enregistrée</t>
  </si>
  <si>
    <r>
      <t xml:space="preserve">● 18 points sur 18 trous ou 9 points sur 9 trous si la sortie n'est pas une compétition pour le classement en </t>
    </r>
    <r>
      <rPr>
        <b/>
        <sz val="10"/>
        <rFont val="Arial"/>
        <family val="2"/>
      </rPr>
      <t>net</t>
    </r>
  </si>
  <si>
    <r>
      <t xml:space="preserve">● 6 points sur 18 trous ou 3 points sur 9 trous si la sortie n'est pas une compétition pour le classement en </t>
    </r>
    <r>
      <rPr>
        <b/>
        <sz val="10"/>
        <rFont val="Arial"/>
        <family val="2"/>
      </rPr>
      <t>brut</t>
    </r>
  </si>
  <si>
    <t>valerie.robert@ifpen.fr</t>
  </si>
  <si>
    <t>Robert Valerie</t>
  </si>
  <si>
    <t>Date</t>
  </si>
  <si>
    <t>Parcours</t>
  </si>
  <si>
    <t>Stableford sortie</t>
  </si>
  <si>
    <t>Sortie</t>
  </si>
  <si>
    <t>Nom</t>
  </si>
  <si>
    <t>Prénom</t>
  </si>
  <si>
    <t>ROBERT</t>
  </si>
  <si>
    <t>GAUTIER</t>
  </si>
  <si>
    <t>BOISSERPE</t>
  </si>
  <si>
    <t>COULOMB</t>
  </si>
  <si>
    <t>VALERIE</t>
  </si>
  <si>
    <t>PIERRE</t>
  </si>
  <si>
    <t>PATRICK</t>
  </si>
  <si>
    <t>THIERRY</t>
  </si>
  <si>
    <t>Total</t>
  </si>
  <si>
    <t>Cumul Brut</t>
  </si>
  <si>
    <t>Gautier Pierre</t>
  </si>
  <si>
    <t xml:space="preserve">Pour la mise à jour du classement Brut et Net merci d'envoyer un mail à Valérie Robert : </t>
  </si>
  <si>
    <t>Plus vous participez, plus vous gagnez de points !!!</t>
  </si>
  <si>
    <t>CHAPPAT</t>
  </si>
  <si>
    <t>CONDEMINE</t>
  </si>
  <si>
    <t>ERIC</t>
  </si>
  <si>
    <t>DANIEL</t>
  </si>
  <si>
    <t>JEAN-MARC</t>
  </si>
  <si>
    <t>DE LANGHE</t>
  </si>
  <si>
    <t>PHILIPPE</t>
  </si>
  <si>
    <t>VIRGINIE</t>
  </si>
  <si>
    <t>DOGUIN</t>
  </si>
  <si>
    <t>DOMINIQUE</t>
  </si>
  <si>
    <t>LAVERNHE</t>
  </si>
  <si>
    <t>GILBERT</t>
  </si>
  <si>
    <t>LERY</t>
  </si>
  <si>
    <t>BERNARD</t>
  </si>
  <si>
    <t>LIEGEARD</t>
  </si>
  <si>
    <t>ALBAN</t>
  </si>
  <si>
    <t>MABILE</t>
  </si>
  <si>
    <t>CLAUDE</t>
  </si>
  <si>
    <t>MAGAND</t>
  </si>
  <si>
    <t>SEBASTIEN</t>
  </si>
  <si>
    <t>MAISONNIER</t>
  </si>
  <si>
    <t>GUY</t>
  </si>
  <si>
    <t>MASCLE</t>
  </si>
  <si>
    <t>CAROLINE</t>
  </si>
  <si>
    <t>MOISSON</t>
  </si>
  <si>
    <t>NGUYEN</t>
  </si>
  <si>
    <t>JEAN-PAUL</t>
  </si>
  <si>
    <t>ROISIN</t>
  </si>
  <si>
    <t>TERNEL</t>
  </si>
  <si>
    <t>CYPRIEN</t>
  </si>
  <si>
    <t>UBRICH</t>
  </si>
  <si>
    <t>ELISABETH</t>
  </si>
  <si>
    <t>VIGER</t>
  </si>
  <si>
    <t>CHRISTIAN</t>
  </si>
  <si>
    <t>VIGNES</t>
  </si>
  <si>
    <t>JEAN</t>
  </si>
  <si>
    <t>VINAY</t>
  </si>
  <si>
    <t>GUILLAUME</t>
  </si>
  <si>
    <t>YUSTOS</t>
  </si>
  <si>
    <t>Page</t>
  </si>
  <si>
    <t>Roisin Eric</t>
  </si>
  <si>
    <t>Ternel Cyprien</t>
  </si>
  <si>
    <t>Ubrich Elisabeth</t>
  </si>
  <si>
    <t>Ubrich Jean-Marc</t>
  </si>
  <si>
    <t>Chappat Thierry</t>
  </si>
  <si>
    <t>Condemine Eric</t>
  </si>
  <si>
    <t>Coulomb Thierry</t>
  </si>
  <si>
    <t>Daniel Jean-Marc</t>
  </si>
  <si>
    <t>De Landhe Virginie</t>
  </si>
  <si>
    <t>Doguin Pierre</t>
  </si>
  <si>
    <t>Lavernhe Gilbert</t>
  </si>
  <si>
    <t>Lery Bernard</t>
  </si>
  <si>
    <t>Liegeard Alban</t>
  </si>
  <si>
    <t>Mabile Claude</t>
  </si>
  <si>
    <t>Magand Sébastien</t>
  </si>
  <si>
    <t>Maisonnier Guy</t>
  </si>
  <si>
    <t>Mascle Caroline</t>
  </si>
  <si>
    <t>Moisson Bernard</t>
  </si>
  <si>
    <t>Nguyen Jean-Paul</t>
  </si>
  <si>
    <t>Viger Christian</t>
  </si>
  <si>
    <t>Vignes Jean</t>
  </si>
  <si>
    <t>Vinay Guillaume</t>
  </si>
  <si>
    <t>Yustos Philippe</t>
  </si>
  <si>
    <t>Rueil</t>
  </si>
  <si>
    <t>LEBAS</t>
  </si>
  <si>
    <t>ROMAIN</t>
  </si>
  <si>
    <t>Lebas Romain</t>
  </si>
  <si>
    <t>Cumul Net</t>
  </si>
  <si>
    <t>BIOLLEY</t>
  </si>
  <si>
    <t>FRANCIS</t>
  </si>
  <si>
    <t>LE BON</t>
  </si>
  <si>
    <t>JEAN-FRANCOIS</t>
  </si>
  <si>
    <t>Le Bon Jean-François</t>
  </si>
  <si>
    <t xml:space="preserve">PIERRE </t>
  </si>
  <si>
    <t>PIERRE Philippe</t>
  </si>
  <si>
    <t>Boisserpe Patrick</t>
  </si>
  <si>
    <t>MORELON</t>
  </si>
  <si>
    <t>ISABELLE</t>
  </si>
  <si>
    <t>MORELON Isabelle</t>
  </si>
  <si>
    <t>PAJON</t>
  </si>
  <si>
    <t>JEAN-LOUIS</t>
  </si>
  <si>
    <t>PAJON Jean-Louis</t>
  </si>
  <si>
    <t>CALLENS</t>
  </si>
  <si>
    <t>LAURENCE</t>
  </si>
  <si>
    <t>STEPHANE</t>
  </si>
  <si>
    <t>DELAPORTE</t>
  </si>
  <si>
    <t>DIDIER</t>
  </si>
  <si>
    <t>GRANDJEAN</t>
  </si>
  <si>
    <t>HAVE</t>
  </si>
  <si>
    <t>PASCAL</t>
  </si>
  <si>
    <t>LELOY</t>
  </si>
  <si>
    <t>MARIE-LAURE</t>
  </si>
  <si>
    <t>NOGAREDE</t>
  </si>
  <si>
    <t>MATTHIEU</t>
  </si>
  <si>
    <t>PHULPIN</t>
  </si>
  <si>
    <t>BRIGITTE</t>
  </si>
  <si>
    <t>PONSOT-JACQUIN</t>
  </si>
  <si>
    <t>CATHERINE</t>
  </si>
  <si>
    <t>POURCIN</t>
  </si>
  <si>
    <t>PATRICIA</t>
  </si>
  <si>
    <t>QUERAN</t>
  </si>
  <si>
    <t>FRANCOIS</t>
  </si>
  <si>
    <t>RENAULD</t>
  </si>
  <si>
    <t>XAVIER</t>
  </si>
  <si>
    <t xml:space="preserve">SELMEN </t>
  </si>
  <si>
    <t>ARNAUD</t>
  </si>
  <si>
    <t>TRAVERS</t>
  </si>
  <si>
    <t>WATIER</t>
  </si>
  <si>
    <t>LAURENT</t>
  </si>
  <si>
    <t>Mise à jour</t>
  </si>
  <si>
    <t>Biolley Francis</t>
  </si>
  <si>
    <t>Callens Laurence</t>
  </si>
  <si>
    <t>Callens Stéphane</t>
  </si>
  <si>
    <t>Delaporte Didier</t>
  </si>
  <si>
    <t>GRANDJEAN Guillaume</t>
  </si>
  <si>
    <t>Have Pascal</t>
  </si>
  <si>
    <t>Leloy Marie-Laure</t>
  </si>
  <si>
    <t>Nogarede Matthieu</t>
  </si>
  <si>
    <t>Phulpin Brigitte</t>
  </si>
  <si>
    <t>Ponsot-Jacquin Catherine</t>
  </si>
  <si>
    <t>Pourcin Patricia</t>
  </si>
  <si>
    <t>Queran François</t>
  </si>
  <si>
    <t>Renauld Xavier</t>
  </si>
  <si>
    <t>Selmen Arnaud</t>
  </si>
  <si>
    <t>Travers Philippe</t>
  </si>
  <si>
    <t>Watier Laurent</t>
  </si>
  <si>
    <t>Guerville</t>
  </si>
  <si>
    <t>Le gagnant est celui qui a le plus de points en fin de saison ! (somme des 5 meilleurs scores)</t>
  </si>
  <si>
    <t>cumul 5 Net</t>
  </si>
  <si>
    <t>cumul 5 brut</t>
  </si>
  <si>
    <t>BELLET</t>
  </si>
  <si>
    <t>Bellet Pierre</t>
  </si>
  <si>
    <t>SYLVIE</t>
  </si>
  <si>
    <t>Mabile Sylvie</t>
  </si>
  <si>
    <t>ROMAGOSA</t>
  </si>
  <si>
    <t>MIGUEL</t>
  </si>
  <si>
    <t>ROMAGOSA Miguel</t>
  </si>
  <si>
    <t>BOULHARTS</t>
  </si>
  <si>
    <t>HABIBA</t>
  </si>
  <si>
    <t>BOULHARTS Habiba</t>
  </si>
  <si>
    <t>ROHAIS</t>
  </si>
  <si>
    <t>ROHAIS Sébastien</t>
  </si>
  <si>
    <t>QIN</t>
  </si>
  <si>
    <t>GU</t>
  </si>
  <si>
    <t>Qin GU</t>
  </si>
  <si>
    <t xml:space="preserve">Rueil </t>
  </si>
  <si>
    <t>SZAFIR</t>
  </si>
  <si>
    <t>Patrick SZAFIR</t>
  </si>
  <si>
    <t>MONSAVOIR</t>
  </si>
  <si>
    <t>JEAN-LUC</t>
  </si>
  <si>
    <t>MONSAVOIR Jean-Luc</t>
  </si>
  <si>
    <t>Albatros</t>
  </si>
  <si>
    <t>Aigle</t>
  </si>
  <si>
    <t>Forges</t>
  </si>
  <si>
    <t>Coupe du petrole</t>
  </si>
  <si>
    <t>Champ de bataille</t>
  </si>
  <si>
    <t>Vaucouleurs 9T</t>
  </si>
  <si>
    <t>GATIGNOL</t>
  </si>
  <si>
    <t>GATIGNOL Patricia</t>
  </si>
  <si>
    <t>GATIGNOL Christian</t>
  </si>
  <si>
    <t>70'</t>
  </si>
  <si>
    <t>69'</t>
  </si>
  <si>
    <t>DES COURTILS</t>
  </si>
  <si>
    <t>NICOLAS</t>
  </si>
  <si>
    <t>DES COURTILS Nicolas</t>
  </si>
  <si>
    <t>71'</t>
  </si>
  <si>
    <t>GONCALVES</t>
  </si>
  <si>
    <t>NELSON</t>
  </si>
  <si>
    <t>GONCALVES Nelson</t>
  </si>
  <si>
    <t>72'</t>
  </si>
  <si>
    <t>OLSZEWSKI</t>
  </si>
  <si>
    <t>DIMITRI</t>
  </si>
  <si>
    <t>OLSZEWSKI Dimitri</t>
  </si>
  <si>
    <t>73'</t>
  </si>
  <si>
    <t>Vaucouleurs</t>
  </si>
  <si>
    <t>Championnat 2014-2015 de la section golf</t>
  </si>
  <si>
    <t xml:space="preserve">Le Championnat débute le 01/09/2014 et se terminera le 26/06/2015 </t>
  </si>
  <si>
    <t>La remise des prix aura lieu le 26/06/2015 au cours du repas de clôture de la saison Au Relais Gourmand</t>
  </si>
  <si>
    <t>BLOND</t>
  </si>
  <si>
    <t>AYMERIT</t>
  </si>
  <si>
    <t>BLOND AYMERIT</t>
  </si>
  <si>
    <t>74'</t>
  </si>
  <si>
    <t>LOIRE</t>
  </si>
  <si>
    <t>BERYL</t>
  </si>
  <si>
    <t>LOIRE Béryl</t>
  </si>
  <si>
    <t>75'</t>
  </si>
  <si>
    <t>Tremblay</t>
  </si>
  <si>
    <t>tremblay</t>
  </si>
  <si>
    <t>DHORNE</t>
  </si>
  <si>
    <t>LUCIE</t>
  </si>
  <si>
    <t>DHORNE Lucie</t>
  </si>
  <si>
    <t>76'</t>
  </si>
  <si>
    <t>FONVIELHE</t>
  </si>
  <si>
    <t>MATHIEU</t>
  </si>
  <si>
    <t>FONVIELHE Mathieu</t>
  </si>
  <si>
    <t>77'</t>
  </si>
  <si>
    <t>GERSON David</t>
  </si>
  <si>
    <t>GERSON</t>
  </si>
  <si>
    <t>DAVID</t>
  </si>
  <si>
    <t>78'</t>
  </si>
  <si>
    <t>ROPARS</t>
  </si>
  <si>
    <t>MARCEL</t>
  </si>
  <si>
    <t>ROPARS Marcel</t>
  </si>
  <si>
    <t>79'</t>
  </si>
  <si>
    <t>MALER</t>
  </si>
  <si>
    <t>ANNE</t>
  </si>
  <si>
    <t>MALER Anne</t>
  </si>
  <si>
    <t>80'</t>
  </si>
  <si>
    <t>Omaha Beach</t>
  </si>
  <si>
    <t>DOGUIN Dominique</t>
  </si>
  <si>
    <t>Quentin</t>
  </si>
  <si>
    <t>Marivaux</t>
  </si>
  <si>
    <t>Rebetz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</si>
</sst>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1" applyFont="1" applyBorder="1" applyAlignment="1" applyProtection="1"/>
    <xf numFmtId="0" fontId="0" fillId="2" borderId="0" xfId="0" applyFill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3" fillId="0" borderId="0" xfId="1" applyBorder="1" applyAlignment="1" applyProtection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/>
    <xf numFmtId="0" fontId="5" fillId="0" borderId="0" xfId="0" applyFont="1" applyBorder="1" applyAlignment="1">
      <alignment vertical="center"/>
    </xf>
    <xf numFmtId="14" fontId="0" fillId="0" borderId="0" xfId="0" applyNumberFormat="1"/>
    <xf numFmtId="0" fontId="0" fillId="4" borderId="0" xfId="0" applyFill="1" applyAlignment="1">
      <alignment horizontal="center" vertical="center"/>
    </xf>
    <xf numFmtId="0" fontId="3" fillId="0" borderId="0" xfId="1" applyAlignment="1" applyProtection="1">
      <alignment horizontal="center"/>
    </xf>
    <xf numFmtId="0" fontId="0" fillId="3" borderId="4" xfId="0" applyFill="1" applyBorder="1" applyAlignment="1">
      <alignment horizontal="center"/>
    </xf>
    <xf numFmtId="14" fontId="7" fillId="0" borderId="0" xfId="0" applyNumberFormat="1" applyFont="1"/>
    <xf numFmtId="0" fontId="0" fillId="3" borderId="5" xfId="0" applyFill="1" applyBorder="1" applyAlignment="1"/>
    <xf numFmtId="0" fontId="0" fillId="3" borderId="4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2" xfId="0" applyBorder="1"/>
    <xf numFmtId="0" fontId="0" fillId="3" borderId="7" xfId="0" applyFill="1" applyBorder="1" applyAlignment="1">
      <alignment horizontal="left"/>
    </xf>
    <xf numFmtId="0" fontId="0" fillId="0" borderId="8" xfId="0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3" fillId="0" borderId="0" xfId="1" quotePrefix="1" applyAlignment="1" applyProtection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0</xdr:row>
      <xdr:rowOff>104775</xdr:rowOff>
    </xdr:from>
    <xdr:to>
      <xdr:col>9</xdr:col>
      <xdr:colOff>676275</xdr:colOff>
      <xdr:row>6</xdr:row>
      <xdr:rowOff>28575</xdr:rowOff>
    </xdr:to>
    <xdr:pic>
      <xdr:nvPicPr>
        <xdr:cNvPr id="1272" name="Picture 2" descr="drapeaux-jo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04775"/>
          <a:ext cx="1562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14</xdr:row>
      <xdr:rowOff>85725</xdr:rowOff>
    </xdr:from>
    <xdr:to>
      <xdr:col>11</xdr:col>
      <xdr:colOff>657225</xdr:colOff>
      <xdr:row>38</xdr:row>
      <xdr:rowOff>0</xdr:rowOff>
    </xdr:to>
    <xdr:pic>
      <xdr:nvPicPr>
        <xdr:cNvPr id="12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2676525"/>
          <a:ext cx="6553200" cy="386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lerie.robert@ifpe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A2:N37"/>
  <sheetViews>
    <sheetView showGridLines="0" workbookViewId="0">
      <selection activeCell="B19" sqref="B19"/>
    </sheetView>
  </sheetViews>
  <sheetFormatPr baseColWidth="10" defaultRowHeight="12.75" x14ac:dyDescent="0.2"/>
  <cols>
    <col min="9" max="9" width="1.7109375" customWidth="1"/>
  </cols>
  <sheetData>
    <row r="2" spans="1:8" ht="21.75" customHeight="1" x14ac:dyDescent="0.2">
      <c r="B2" s="12"/>
      <c r="C2" s="12"/>
      <c r="D2" s="12"/>
      <c r="E2" s="12"/>
      <c r="F2" s="12"/>
      <c r="G2" s="12"/>
      <c r="H2" s="12"/>
    </row>
    <row r="3" spans="1:8" x14ac:dyDescent="0.2">
      <c r="B3" s="2"/>
      <c r="C3" s="2"/>
      <c r="D3" s="2"/>
      <c r="E3" s="2"/>
      <c r="F3" s="2"/>
      <c r="G3" s="2"/>
      <c r="H3" s="2"/>
    </row>
    <row r="4" spans="1:8" ht="18" x14ac:dyDescent="0.2">
      <c r="B4" s="12" t="s">
        <v>202</v>
      </c>
      <c r="C4" s="2"/>
      <c r="D4" s="2"/>
      <c r="E4" s="2"/>
      <c r="F4" s="2"/>
      <c r="G4" s="2"/>
      <c r="H4" s="2"/>
    </row>
    <row r="5" spans="1:8" ht="18" x14ac:dyDescent="0.2">
      <c r="B5" s="12"/>
      <c r="C5" s="2"/>
      <c r="D5" s="2"/>
      <c r="E5" s="2"/>
      <c r="F5" s="2"/>
      <c r="G5" s="2"/>
      <c r="H5" s="2"/>
    </row>
    <row r="6" spans="1:8" ht="15.75" x14ac:dyDescent="0.2">
      <c r="B6" s="14" t="s">
        <v>26</v>
      </c>
      <c r="C6" s="2"/>
      <c r="D6" s="2"/>
      <c r="E6" s="2"/>
      <c r="F6" s="2"/>
      <c r="G6" s="2"/>
      <c r="H6" s="2"/>
    </row>
    <row r="7" spans="1:8" ht="15.75" x14ac:dyDescent="0.2">
      <c r="B7" s="14" t="s">
        <v>154</v>
      </c>
      <c r="C7" s="2"/>
      <c r="D7" s="2"/>
      <c r="E7" s="2"/>
      <c r="F7" s="2"/>
      <c r="G7" s="2"/>
      <c r="H7" s="2"/>
    </row>
    <row r="8" spans="1:8" x14ac:dyDescent="0.2">
      <c r="B8" s="13"/>
      <c r="C8" s="2"/>
      <c r="D8" s="2"/>
      <c r="E8" s="2"/>
      <c r="F8" s="2"/>
      <c r="G8" s="2"/>
      <c r="H8" s="2"/>
    </row>
    <row r="9" spans="1:8" x14ac:dyDescent="0.2">
      <c r="B9" s="2" t="s">
        <v>203</v>
      </c>
      <c r="C9" s="2"/>
      <c r="D9" s="2"/>
      <c r="E9" s="2"/>
      <c r="F9" s="2"/>
      <c r="G9" s="2"/>
      <c r="H9" s="2"/>
    </row>
    <row r="10" spans="1:8" x14ac:dyDescent="0.2">
      <c r="B10" s="2"/>
      <c r="C10" s="2"/>
      <c r="D10" s="2"/>
      <c r="E10" s="2"/>
      <c r="F10" s="2"/>
      <c r="G10" s="2"/>
      <c r="H10" s="2"/>
    </row>
    <row r="11" spans="1:8" x14ac:dyDescent="0.2">
      <c r="B11" s="2" t="s">
        <v>2</v>
      </c>
      <c r="C11" s="2"/>
      <c r="D11" s="2"/>
      <c r="E11" s="2"/>
      <c r="F11" s="2"/>
      <c r="G11" s="2"/>
      <c r="H11" s="2"/>
    </row>
    <row r="12" spans="1:8" x14ac:dyDescent="0.2">
      <c r="B12" s="2"/>
      <c r="C12" s="2"/>
      <c r="D12" s="2"/>
      <c r="E12" s="2"/>
      <c r="F12" s="2"/>
      <c r="G12" s="2"/>
      <c r="H12" s="2"/>
    </row>
    <row r="13" spans="1:8" x14ac:dyDescent="0.2">
      <c r="B13" s="2" t="s">
        <v>3</v>
      </c>
      <c r="C13" s="2"/>
      <c r="D13" s="2"/>
      <c r="E13" s="2"/>
      <c r="F13" s="2"/>
      <c r="G13" s="2"/>
      <c r="H13" s="2"/>
    </row>
    <row r="14" spans="1:8" x14ac:dyDescent="0.2">
      <c r="B14" s="2" t="s">
        <v>4</v>
      </c>
      <c r="C14" s="2"/>
      <c r="D14" s="2"/>
      <c r="E14" s="2"/>
      <c r="F14" s="2"/>
      <c r="G14" s="2"/>
      <c r="H14" s="2"/>
    </row>
    <row r="15" spans="1:8" x14ac:dyDescent="0.2">
      <c r="B15" s="2" t="s">
        <v>5</v>
      </c>
      <c r="C15" s="2"/>
      <c r="D15" s="2"/>
      <c r="E15" s="2"/>
      <c r="F15" s="2"/>
      <c r="G15" s="2"/>
      <c r="H15" s="2"/>
    </row>
    <row r="16" spans="1:8" x14ac:dyDescent="0.2">
      <c r="A16" s="11"/>
      <c r="B16" s="2"/>
      <c r="C16" s="11"/>
      <c r="D16" s="2"/>
      <c r="E16" s="2"/>
      <c r="F16" s="2"/>
      <c r="G16" s="2"/>
      <c r="H16" s="2"/>
    </row>
    <row r="17" spans="1:14" x14ac:dyDescent="0.2">
      <c r="A17" s="2"/>
      <c r="B17" s="2" t="s">
        <v>25</v>
      </c>
      <c r="C17" s="2"/>
      <c r="D17" s="2"/>
      <c r="E17" s="2"/>
      <c r="F17" s="2"/>
      <c r="G17" s="2"/>
      <c r="I17" s="2"/>
      <c r="J17" s="3" t="s">
        <v>6</v>
      </c>
      <c r="K17" s="2"/>
      <c r="L17" s="2"/>
      <c r="M17" s="2"/>
      <c r="N17" s="2"/>
    </row>
    <row r="18" spans="1:14" ht="18" x14ac:dyDescent="0.2">
      <c r="A18" s="2"/>
      <c r="B18" s="2" t="s">
        <v>204</v>
      </c>
      <c r="C18" s="2"/>
      <c r="D18" s="2"/>
      <c r="E18" s="2"/>
      <c r="F18" s="2"/>
      <c r="G18" s="2"/>
      <c r="H18" s="2"/>
      <c r="N18" s="12"/>
    </row>
    <row r="19" spans="1:14" x14ac:dyDescent="0.2">
      <c r="A19" s="2"/>
      <c r="B19" s="2"/>
      <c r="C19" s="2"/>
      <c r="D19" s="2"/>
      <c r="E19" s="2"/>
      <c r="F19" s="2"/>
      <c r="G19" s="2"/>
      <c r="H19" s="2"/>
      <c r="N19" s="2"/>
    </row>
    <row r="20" spans="1:14" x14ac:dyDescent="0.2">
      <c r="A20" s="2"/>
      <c r="B20" s="2"/>
      <c r="C20" s="2"/>
      <c r="D20" s="2"/>
      <c r="E20" s="2"/>
      <c r="F20" s="2"/>
      <c r="H20" s="2"/>
      <c r="N20" s="2"/>
    </row>
    <row r="21" spans="1:14" x14ac:dyDescent="0.2">
      <c r="A21" s="2"/>
      <c r="B21" s="2"/>
      <c r="C21" s="2"/>
      <c r="D21" s="2"/>
      <c r="E21" s="2"/>
      <c r="F21" s="2"/>
      <c r="G21" s="2"/>
      <c r="H21" s="2"/>
      <c r="N21" s="2"/>
    </row>
    <row r="22" spans="1:14" x14ac:dyDescent="0.2">
      <c r="N22" s="2"/>
    </row>
    <row r="23" spans="1:14" x14ac:dyDescent="0.2">
      <c r="N23" s="2"/>
    </row>
    <row r="24" spans="1:14" x14ac:dyDescent="0.2">
      <c r="N24" s="2"/>
    </row>
    <row r="25" spans="1:14" x14ac:dyDescent="0.2">
      <c r="N25" s="2"/>
    </row>
    <row r="26" spans="1:14" x14ac:dyDescent="0.2">
      <c r="N26" s="2"/>
    </row>
    <row r="27" spans="1:14" x14ac:dyDescent="0.2">
      <c r="N27" s="2"/>
    </row>
    <row r="28" spans="1:14" x14ac:dyDescent="0.2">
      <c r="N28" s="2"/>
    </row>
    <row r="29" spans="1:14" x14ac:dyDescent="0.2">
      <c r="N29" s="2"/>
    </row>
    <row r="30" spans="1:14" x14ac:dyDescent="0.2">
      <c r="N30" s="2"/>
    </row>
    <row r="31" spans="1:14" x14ac:dyDescent="0.2">
      <c r="N31" s="2"/>
    </row>
    <row r="32" spans="1:14" x14ac:dyDescent="0.2">
      <c r="N32" s="2"/>
    </row>
    <row r="33" spans="6:14" x14ac:dyDescent="0.2">
      <c r="N33" s="2"/>
    </row>
    <row r="34" spans="6:14" x14ac:dyDescent="0.2">
      <c r="N34" s="2"/>
    </row>
    <row r="35" spans="6:14" x14ac:dyDescent="0.2">
      <c r="F35" s="2"/>
      <c r="G35" s="2"/>
      <c r="H35" s="2"/>
      <c r="I35" s="2"/>
      <c r="J35" s="2"/>
      <c r="K35" s="2"/>
      <c r="L35" s="2"/>
      <c r="M35" s="2"/>
      <c r="N35" s="2"/>
    </row>
    <row r="36" spans="6:14" x14ac:dyDescent="0.2">
      <c r="F36" s="2"/>
      <c r="G36" s="2"/>
      <c r="H36" s="2"/>
      <c r="I36" s="2"/>
      <c r="J36" s="2"/>
      <c r="K36" s="2"/>
      <c r="L36" s="2"/>
      <c r="M36" s="2"/>
      <c r="N36" s="2"/>
    </row>
    <row r="37" spans="6:14" x14ac:dyDescent="0.2">
      <c r="F37" s="2"/>
      <c r="G37" s="2"/>
      <c r="H37" s="2"/>
      <c r="I37" s="2"/>
      <c r="J37" s="2"/>
      <c r="K37" s="2"/>
      <c r="L37" s="2"/>
      <c r="M37" s="2"/>
      <c r="N37" s="2"/>
    </row>
  </sheetData>
  <phoneticPr fontId="1" type="noConversion"/>
  <hyperlinks>
    <hyperlink ref="J17" r:id="rId1" display="mailto:valerie.robert@ifpen.fr"/>
  </hyperlinks>
  <printOptions horizontalCentered="1"/>
  <pageMargins left="0.31496062992125984" right="0.15748031496062992" top="0.98425196850393704" bottom="0.98425196850393704" header="0.51181102362204722" footer="0.51181102362204722"/>
  <pageSetup paperSize="9" scale="96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F2" sqref="F2:H3"/>
    </sheetView>
  </sheetViews>
  <sheetFormatPr baseColWidth="10" defaultRowHeight="12.75" x14ac:dyDescent="0.2"/>
  <cols>
    <col min="2" max="2" width="17" bestFit="1" customWidth="1"/>
    <col min="3" max="4" width="11.42578125" style="1" customWidth="1"/>
    <col min="7" max="7" width="17" bestFit="1" customWidth="1"/>
    <col min="8" max="8" width="14.42578125" bestFit="1" customWidth="1"/>
    <col min="11" max="11" width="17" bestFit="1" customWidth="1"/>
    <col min="12" max="12" width="14.42578125" bestFit="1" customWidth="1"/>
  </cols>
  <sheetData>
    <row r="1" spans="1:12" ht="13.5" thickBot="1" x14ac:dyDescent="0.25">
      <c r="B1" s="4" t="s">
        <v>74</v>
      </c>
      <c r="G1" s="4" t="s">
        <v>74</v>
      </c>
      <c r="H1" s="1"/>
      <c r="K1" s="4" t="s">
        <v>74</v>
      </c>
      <c r="L1" s="1"/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8" t="s">
        <v>9</v>
      </c>
      <c r="H2" s="18"/>
      <c r="J2" s="7" t="s">
        <v>8</v>
      </c>
      <c r="K2" s="28" t="s">
        <v>9</v>
      </c>
      <c r="L2" s="18"/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9"/>
      <c r="H3" s="9" t="s">
        <v>0</v>
      </c>
      <c r="J3" s="8" t="s">
        <v>11</v>
      </c>
      <c r="K3" s="29"/>
      <c r="L3" s="9" t="s">
        <v>1</v>
      </c>
    </row>
    <row r="4" spans="1:12" x14ac:dyDescent="0.2">
      <c r="A4" s="5">
        <v>41908</v>
      </c>
      <c r="B4" s="6" t="s">
        <v>178</v>
      </c>
      <c r="C4" s="1">
        <v>32</v>
      </c>
      <c r="D4" s="1">
        <v>15</v>
      </c>
      <c r="F4" s="5">
        <v>41909</v>
      </c>
      <c r="G4" s="6" t="s">
        <v>180</v>
      </c>
      <c r="H4" s="1">
        <v>44</v>
      </c>
      <c r="J4" s="5">
        <v>41909</v>
      </c>
      <c r="K4" s="6" t="s">
        <v>180</v>
      </c>
      <c r="L4" s="1">
        <v>27</v>
      </c>
    </row>
    <row r="5" spans="1:12" x14ac:dyDescent="0.2">
      <c r="A5" s="5">
        <v>41909</v>
      </c>
      <c r="B5" s="6" t="s">
        <v>180</v>
      </c>
      <c r="C5" s="1">
        <v>44</v>
      </c>
      <c r="D5" s="1">
        <v>27</v>
      </c>
      <c r="F5" s="5">
        <v>41908</v>
      </c>
      <c r="G5" s="6" t="s">
        <v>178</v>
      </c>
      <c r="H5" s="1">
        <v>32</v>
      </c>
      <c r="J5" s="5">
        <v>42175</v>
      </c>
      <c r="K5" s="6" t="s">
        <v>239</v>
      </c>
      <c r="L5" s="1">
        <v>16</v>
      </c>
    </row>
    <row r="6" spans="1:12" x14ac:dyDescent="0.2">
      <c r="A6" s="5">
        <v>42175</v>
      </c>
      <c r="B6" s="6" t="s">
        <v>239</v>
      </c>
      <c r="C6" s="1">
        <v>30</v>
      </c>
      <c r="D6" s="1">
        <v>16</v>
      </c>
      <c r="F6" s="5">
        <v>42175</v>
      </c>
      <c r="G6" s="6" t="s">
        <v>239</v>
      </c>
      <c r="H6" s="1">
        <v>30</v>
      </c>
      <c r="J6" s="5">
        <v>41908</v>
      </c>
      <c r="K6" s="6" t="s">
        <v>178</v>
      </c>
      <c r="L6" s="1">
        <v>15</v>
      </c>
    </row>
    <row r="7" spans="1:12" x14ac:dyDescent="0.2">
      <c r="A7" s="5"/>
      <c r="B7" s="6"/>
      <c r="F7" s="5"/>
      <c r="G7" s="6"/>
      <c r="H7" s="1"/>
      <c r="J7" s="5"/>
      <c r="K7" s="6"/>
      <c r="L7" s="1"/>
    </row>
    <row r="8" spans="1:12" x14ac:dyDescent="0.2">
      <c r="A8" s="5"/>
      <c r="B8" s="6"/>
      <c r="F8" s="5"/>
      <c r="G8" s="6"/>
      <c r="H8" s="1"/>
      <c r="J8" s="5"/>
      <c r="K8" s="6"/>
      <c r="L8" s="1"/>
    </row>
    <row r="9" spans="1:12" x14ac:dyDescent="0.2">
      <c r="A9" s="5"/>
      <c r="B9" s="6"/>
      <c r="F9" s="5"/>
      <c r="G9" s="6"/>
      <c r="H9" s="1"/>
      <c r="J9" s="5"/>
      <c r="K9" s="6"/>
      <c r="L9" s="1"/>
    </row>
    <row r="10" spans="1:12" x14ac:dyDescent="0.2">
      <c r="A10" s="5"/>
      <c r="B10" s="6"/>
      <c r="F10" s="5"/>
      <c r="G10" s="6"/>
      <c r="H10" s="1"/>
      <c r="J10" s="5"/>
      <c r="K10" s="6"/>
      <c r="L10" s="1"/>
    </row>
    <row r="11" spans="1:12" x14ac:dyDescent="0.2">
      <c r="A11" s="5"/>
      <c r="B11" s="6"/>
      <c r="F11" s="5"/>
      <c r="G11" s="6"/>
      <c r="H11" s="1"/>
      <c r="J11" s="5"/>
      <c r="K11" s="6"/>
      <c r="L11" s="1"/>
    </row>
    <row r="12" spans="1:12" x14ac:dyDescent="0.2">
      <c r="A12" s="5"/>
      <c r="B12" s="6"/>
      <c r="F12" s="5"/>
      <c r="G12" s="6"/>
      <c r="H12" s="1"/>
      <c r="J12" s="5"/>
      <c r="K12" s="6"/>
      <c r="L12" s="1"/>
    </row>
    <row r="13" spans="1:12" x14ac:dyDescent="0.2">
      <c r="A13" s="5"/>
      <c r="B13" s="6"/>
      <c r="F13" s="5"/>
      <c r="G13" s="6"/>
      <c r="H13" s="1"/>
      <c r="J13" s="5"/>
      <c r="K13" s="6"/>
      <c r="L13" s="1"/>
    </row>
    <row r="14" spans="1:12" x14ac:dyDescent="0.2">
      <c r="A14" s="5"/>
      <c r="B14" s="6"/>
      <c r="F14" s="5"/>
      <c r="G14" s="6"/>
      <c r="H14" s="1"/>
      <c r="J14" s="5"/>
      <c r="K14" s="6"/>
      <c r="L14" s="1"/>
    </row>
    <row r="15" spans="1:12" x14ac:dyDescent="0.2">
      <c r="A15" s="5"/>
      <c r="B15" s="6"/>
      <c r="F15" s="5"/>
      <c r="G15" s="6"/>
      <c r="H15" s="1"/>
      <c r="J15" s="5"/>
      <c r="K15" s="6"/>
      <c r="L15" s="1"/>
    </row>
    <row r="16" spans="1:12" x14ac:dyDescent="0.2">
      <c r="A16" s="5"/>
      <c r="B16" s="6"/>
      <c r="F16" s="5"/>
      <c r="G16" s="6"/>
      <c r="H16" s="1"/>
      <c r="J16" s="5"/>
      <c r="K16" s="6"/>
      <c r="L16" s="1"/>
    </row>
    <row r="17" spans="1:12" x14ac:dyDescent="0.2">
      <c r="A17" s="5"/>
      <c r="B17" s="6"/>
      <c r="F17" s="5"/>
      <c r="G17" s="6"/>
      <c r="H17" s="1"/>
      <c r="J17" s="5"/>
      <c r="K17" s="6"/>
      <c r="L17" s="1"/>
    </row>
    <row r="18" spans="1:12" x14ac:dyDescent="0.2">
      <c r="A18" s="5"/>
      <c r="B18" s="6"/>
      <c r="F18" s="5"/>
      <c r="G18" s="6"/>
      <c r="H18" s="1"/>
      <c r="J18" s="5"/>
      <c r="K18" s="6"/>
      <c r="L18" s="1"/>
    </row>
    <row r="19" spans="1:12" x14ac:dyDescent="0.2">
      <c r="A19" s="5"/>
      <c r="B19" s="6"/>
      <c r="F19" s="5"/>
      <c r="G19" s="6"/>
      <c r="H19" s="1"/>
      <c r="J19" s="5"/>
      <c r="K19" s="6"/>
      <c r="L19" s="1"/>
    </row>
    <row r="20" spans="1:12" x14ac:dyDescent="0.2">
      <c r="A20" s="5"/>
      <c r="B20" s="6"/>
      <c r="F20" s="5"/>
      <c r="G20" s="6"/>
      <c r="H20" s="1"/>
      <c r="J20" s="5"/>
      <c r="K20" s="6"/>
      <c r="L20" s="1"/>
    </row>
    <row r="21" spans="1:12" x14ac:dyDescent="0.2">
      <c r="A21" s="6"/>
      <c r="B21" s="6"/>
      <c r="F21" s="6"/>
      <c r="G21" s="6"/>
      <c r="H21" s="1"/>
      <c r="J21" s="6"/>
      <c r="K21" s="6"/>
      <c r="L21" s="1"/>
    </row>
    <row r="22" spans="1:12" x14ac:dyDescent="0.2">
      <c r="A22" s="6"/>
      <c r="B22" s="6"/>
      <c r="F22" s="6"/>
      <c r="G22" s="6"/>
      <c r="H22" s="1"/>
      <c r="J22" s="6"/>
      <c r="K22" s="6"/>
      <c r="L22" s="1"/>
    </row>
    <row r="23" spans="1:12" x14ac:dyDescent="0.2">
      <c r="A23" s="6"/>
      <c r="B23" s="6"/>
      <c r="F23" s="6"/>
      <c r="G23" s="6"/>
      <c r="H23" s="1"/>
      <c r="J23" s="6"/>
      <c r="K23" s="6"/>
      <c r="L23" s="1"/>
    </row>
    <row r="24" spans="1:12" x14ac:dyDescent="0.2">
      <c r="A24" s="6"/>
      <c r="B24" s="6"/>
      <c r="F24" s="6"/>
      <c r="G24" s="6"/>
      <c r="H24" s="1"/>
      <c r="J24" s="6"/>
      <c r="K24" s="6"/>
      <c r="L24" s="1"/>
    </row>
    <row r="25" spans="1:12" x14ac:dyDescent="0.2">
      <c r="A25" s="6"/>
      <c r="B25" s="6"/>
      <c r="F25" s="6"/>
      <c r="G25" s="6"/>
      <c r="H25" s="1"/>
      <c r="J25" s="6"/>
      <c r="K25" s="6"/>
      <c r="L25" s="1"/>
    </row>
    <row r="26" spans="1:12" x14ac:dyDescent="0.2">
      <c r="A26" s="6"/>
      <c r="B26" s="6"/>
      <c r="F26" s="6"/>
      <c r="G26" s="6"/>
      <c r="H26" s="1"/>
      <c r="J26" s="6"/>
      <c r="K26" s="6"/>
      <c r="L26" s="1"/>
    </row>
    <row r="27" spans="1:12" x14ac:dyDescent="0.2">
      <c r="A27" s="6"/>
      <c r="B27" s="6"/>
      <c r="F27" s="6"/>
      <c r="G27" s="6"/>
      <c r="H27" s="1"/>
      <c r="J27" s="6"/>
      <c r="K27" s="6"/>
      <c r="L27" s="1"/>
    </row>
    <row r="28" spans="1:12" x14ac:dyDescent="0.2">
      <c r="A28" s="6"/>
      <c r="B28" s="6"/>
      <c r="F28" s="6"/>
      <c r="G28" s="6"/>
      <c r="H28" s="1"/>
      <c r="J28" s="6"/>
      <c r="K28" s="6"/>
      <c r="L28" s="1"/>
    </row>
    <row r="29" spans="1:12" x14ac:dyDescent="0.2">
      <c r="H29" s="1"/>
      <c r="L29" s="1"/>
    </row>
    <row r="30" spans="1:12" x14ac:dyDescent="0.2">
      <c r="H30" s="1"/>
      <c r="L30" s="1"/>
    </row>
    <row r="31" spans="1:12" x14ac:dyDescent="0.2">
      <c r="H31" s="1"/>
      <c r="L31" s="1"/>
    </row>
    <row r="32" spans="1:12" x14ac:dyDescent="0.2">
      <c r="H32" s="1"/>
      <c r="L32" s="1"/>
    </row>
    <row r="33" spans="2:12" x14ac:dyDescent="0.2">
      <c r="H33" s="1"/>
      <c r="L33" s="1"/>
    </row>
    <row r="34" spans="2:12" x14ac:dyDescent="0.2">
      <c r="H34" s="1"/>
      <c r="L34" s="1"/>
    </row>
    <row r="35" spans="2:12" x14ac:dyDescent="0.2">
      <c r="H35" s="1"/>
      <c r="L35" s="1"/>
    </row>
    <row r="36" spans="2:12" x14ac:dyDescent="0.2">
      <c r="H36" s="1"/>
      <c r="L36" s="1"/>
    </row>
    <row r="37" spans="2:12" x14ac:dyDescent="0.2">
      <c r="H37" s="1"/>
      <c r="L37" s="1"/>
    </row>
    <row r="38" spans="2:12" x14ac:dyDescent="0.2">
      <c r="H38" s="1"/>
      <c r="L38" s="1"/>
    </row>
    <row r="39" spans="2:12" x14ac:dyDescent="0.2">
      <c r="H39" s="1"/>
      <c r="L39" s="1"/>
    </row>
    <row r="40" spans="2:12" x14ac:dyDescent="0.2">
      <c r="B40" s="10" t="s">
        <v>22</v>
      </c>
      <c r="C40" s="1">
        <f>SUM(C4:C39)</f>
        <v>106</v>
      </c>
      <c r="D40" s="1">
        <f>SUM(D4:D39)</f>
        <v>58</v>
      </c>
      <c r="G40" s="10" t="s">
        <v>22</v>
      </c>
      <c r="H40" s="1">
        <f>SUM(H4:H8)</f>
        <v>106</v>
      </c>
      <c r="K40" s="10" t="s">
        <v>22</v>
      </c>
      <c r="L40" s="1">
        <f>SUM(L4:L8)</f>
        <v>58</v>
      </c>
    </row>
  </sheetData>
  <autoFilter ref="F2:H3">
    <sortState ref="F3:H6">
      <sortCondition descending="1" ref="H2:H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H23" sqref="H23"/>
    </sheetView>
  </sheetViews>
  <sheetFormatPr baseColWidth="10" defaultRowHeight="12.75" x14ac:dyDescent="0.2"/>
  <cols>
    <col min="2" max="2" width="17.140625" bestFit="1" customWidth="1"/>
    <col min="7" max="7" width="15.85546875" bestFit="1" customWidth="1"/>
    <col min="8" max="8" width="14.42578125" bestFit="1" customWidth="1"/>
    <col min="11" max="11" width="15.85546875" bestFit="1" customWidth="1"/>
    <col min="12" max="12" width="14.42578125" bestFit="1" customWidth="1"/>
  </cols>
  <sheetData>
    <row r="1" spans="1:12" ht="13.5" thickBot="1" x14ac:dyDescent="0.25">
      <c r="B1" s="4" t="s">
        <v>174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18" t="s">
        <v>10</v>
      </c>
      <c r="J2" s="7" t="s">
        <v>8</v>
      </c>
      <c r="K2" s="24" t="s">
        <v>9</v>
      </c>
      <c r="L2" s="18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41919</v>
      </c>
      <c r="B4" s="6" t="s">
        <v>90</v>
      </c>
      <c r="C4" s="6">
        <v>9</v>
      </c>
      <c r="D4" s="6">
        <v>3</v>
      </c>
      <c r="F4" s="5">
        <v>41909</v>
      </c>
      <c r="G4" s="6" t="s">
        <v>180</v>
      </c>
      <c r="H4" s="6">
        <v>46</v>
      </c>
      <c r="J4" s="5">
        <v>41909</v>
      </c>
      <c r="K4" s="6" t="s">
        <v>180</v>
      </c>
      <c r="L4" s="6">
        <v>13</v>
      </c>
    </row>
    <row r="5" spans="1:12" x14ac:dyDescent="0.2">
      <c r="A5" s="5">
        <v>41891</v>
      </c>
      <c r="B5" s="6" t="s">
        <v>90</v>
      </c>
      <c r="C5" s="6">
        <v>9</v>
      </c>
      <c r="D5" s="6">
        <v>3</v>
      </c>
      <c r="F5" s="5">
        <v>42148</v>
      </c>
      <c r="G5" s="6" t="s">
        <v>235</v>
      </c>
      <c r="H5" s="6">
        <v>45</v>
      </c>
      <c r="J5" s="5">
        <v>42147</v>
      </c>
      <c r="K5" s="6" t="s">
        <v>235</v>
      </c>
      <c r="L5" s="6">
        <v>12</v>
      </c>
    </row>
    <row r="6" spans="1:12" x14ac:dyDescent="0.2">
      <c r="A6" s="5">
        <v>41900</v>
      </c>
      <c r="B6" s="6" t="s">
        <v>90</v>
      </c>
      <c r="C6" s="6">
        <v>9</v>
      </c>
      <c r="D6" s="6">
        <v>3</v>
      </c>
      <c r="F6" s="5">
        <v>41908</v>
      </c>
      <c r="G6" s="6" t="s">
        <v>179</v>
      </c>
      <c r="H6" s="6">
        <v>42</v>
      </c>
      <c r="J6" s="5">
        <v>42148</v>
      </c>
      <c r="K6" s="6" t="s">
        <v>235</v>
      </c>
      <c r="L6" s="6">
        <v>12</v>
      </c>
    </row>
    <row r="7" spans="1:12" x14ac:dyDescent="0.2">
      <c r="A7" s="5">
        <v>41922</v>
      </c>
      <c r="B7" s="6" t="s">
        <v>153</v>
      </c>
      <c r="C7" s="6">
        <v>32</v>
      </c>
      <c r="D7" s="6">
        <v>11</v>
      </c>
      <c r="F7" s="5">
        <v>42147</v>
      </c>
      <c r="G7" s="6" t="s">
        <v>235</v>
      </c>
      <c r="H7" s="6">
        <v>35</v>
      </c>
      <c r="J7" s="5">
        <v>42154</v>
      </c>
      <c r="K7" s="39" t="s">
        <v>238</v>
      </c>
      <c r="L7" s="6">
        <v>12</v>
      </c>
    </row>
    <row r="8" spans="1:12" x14ac:dyDescent="0.2">
      <c r="A8" s="5">
        <v>41908</v>
      </c>
      <c r="B8" s="6" t="s">
        <v>179</v>
      </c>
      <c r="C8" s="6">
        <v>42</v>
      </c>
      <c r="D8" s="6">
        <v>8</v>
      </c>
      <c r="F8" s="5">
        <v>42154</v>
      </c>
      <c r="G8" s="39" t="s">
        <v>238</v>
      </c>
      <c r="H8" s="6">
        <v>35</v>
      </c>
      <c r="J8" s="5">
        <v>42175</v>
      </c>
      <c r="K8" s="6" t="s">
        <v>239</v>
      </c>
      <c r="L8" s="6">
        <v>12</v>
      </c>
    </row>
    <row r="9" spans="1:12" x14ac:dyDescent="0.2">
      <c r="A9" s="5">
        <v>41909</v>
      </c>
      <c r="B9" s="6" t="s">
        <v>180</v>
      </c>
      <c r="C9" s="6">
        <v>46</v>
      </c>
      <c r="D9" s="6">
        <v>13</v>
      </c>
      <c r="F9" s="5">
        <v>42175</v>
      </c>
      <c r="G9" s="6" t="s">
        <v>239</v>
      </c>
      <c r="H9" s="6">
        <v>35</v>
      </c>
      <c r="J9" s="5">
        <v>41922</v>
      </c>
      <c r="K9" s="6" t="s">
        <v>153</v>
      </c>
      <c r="L9" s="6">
        <v>11</v>
      </c>
    </row>
    <row r="10" spans="1:12" x14ac:dyDescent="0.2">
      <c r="A10" s="5">
        <v>41951</v>
      </c>
      <c r="B10" s="6" t="s">
        <v>182</v>
      </c>
      <c r="C10" s="6">
        <v>24</v>
      </c>
      <c r="D10" s="6">
        <v>6</v>
      </c>
      <c r="F10" s="5">
        <v>41922</v>
      </c>
      <c r="G10" s="6" t="s">
        <v>153</v>
      </c>
      <c r="H10" s="6">
        <v>32</v>
      </c>
      <c r="J10" s="5">
        <v>42153</v>
      </c>
      <c r="K10" s="39" t="s">
        <v>237</v>
      </c>
      <c r="L10" s="6">
        <v>10</v>
      </c>
    </row>
    <row r="11" spans="1:12" x14ac:dyDescent="0.2">
      <c r="A11" s="5">
        <v>42077</v>
      </c>
      <c r="B11" s="6" t="s">
        <v>183</v>
      </c>
      <c r="C11" s="6">
        <v>18</v>
      </c>
      <c r="D11" s="6">
        <v>6</v>
      </c>
      <c r="F11" s="5">
        <v>42181</v>
      </c>
      <c r="G11" s="6" t="s">
        <v>201</v>
      </c>
      <c r="H11" s="6">
        <v>31</v>
      </c>
      <c r="J11" s="5">
        <v>41908</v>
      </c>
      <c r="K11" s="6" t="s">
        <v>179</v>
      </c>
      <c r="L11" s="6">
        <v>8</v>
      </c>
    </row>
    <row r="12" spans="1:12" x14ac:dyDescent="0.2">
      <c r="A12" s="5">
        <v>42090</v>
      </c>
      <c r="B12" s="6" t="s">
        <v>153</v>
      </c>
      <c r="C12" s="6">
        <v>27</v>
      </c>
      <c r="D12" s="6">
        <v>7</v>
      </c>
      <c r="F12" s="5">
        <v>42153</v>
      </c>
      <c r="G12" s="39" t="s">
        <v>237</v>
      </c>
      <c r="H12" s="6">
        <v>30</v>
      </c>
      <c r="J12" s="5">
        <v>42181</v>
      </c>
      <c r="K12" s="6" t="s">
        <v>201</v>
      </c>
      <c r="L12" s="6">
        <v>8</v>
      </c>
    </row>
    <row r="13" spans="1:12" x14ac:dyDescent="0.2">
      <c r="A13" s="5">
        <v>42104</v>
      </c>
      <c r="B13" s="6" t="s">
        <v>213</v>
      </c>
      <c r="C13" s="6">
        <v>18</v>
      </c>
      <c r="D13" s="6">
        <v>6</v>
      </c>
      <c r="F13" s="5">
        <v>42090</v>
      </c>
      <c r="G13" s="6" t="s">
        <v>153</v>
      </c>
      <c r="H13" s="6">
        <v>27</v>
      </c>
      <c r="J13" s="5">
        <v>42090</v>
      </c>
      <c r="K13" s="6" t="s">
        <v>153</v>
      </c>
      <c r="L13" s="6">
        <v>7</v>
      </c>
    </row>
    <row r="14" spans="1:12" x14ac:dyDescent="0.2">
      <c r="A14" s="5">
        <v>42117</v>
      </c>
      <c r="B14" s="6" t="s">
        <v>90</v>
      </c>
      <c r="C14" s="6">
        <v>9</v>
      </c>
      <c r="D14" s="6">
        <v>3</v>
      </c>
      <c r="F14" s="5">
        <v>41951</v>
      </c>
      <c r="G14" s="6" t="s">
        <v>182</v>
      </c>
      <c r="H14" s="6">
        <v>24</v>
      </c>
      <c r="J14" s="5">
        <v>41951</v>
      </c>
      <c r="K14" s="6" t="s">
        <v>182</v>
      </c>
      <c r="L14" s="6">
        <v>6</v>
      </c>
    </row>
    <row r="15" spans="1:12" x14ac:dyDescent="0.2">
      <c r="A15" s="5">
        <v>42147</v>
      </c>
      <c r="B15" s="6" t="s">
        <v>235</v>
      </c>
      <c r="C15" s="6">
        <v>35</v>
      </c>
      <c r="D15" s="6">
        <v>12</v>
      </c>
      <c r="F15" s="5">
        <v>42077</v>
      </c>
      <c r="G15" s="6" t="s">
        <v>183</v>
      </c>
      <c r="H15" s="6">
        <v>18</v>
      </c>
      <c r="J15" s="5">
        <v>42077</v>
      </c>
      <c r="K15" s="6" t="s">
        <v>183</v>
      </c>
      <c r="L15" s="6">
        <v>6</v>
      </c>
    </row>
    <row r="16" spans="1:12" x14ac:dyDescent="0.2">
      <c r="A16" s="5">
        <v>42148</v>
      </c>
      <c r="B16" s="6" t="s">
        <v>235</v>
      </c>
      <c r="C16" s="6">
        <v>45</v>
      </c>
      <c r="D16" s="6">
        <v>12</v>
      </c>
      <c r="F16" s="5">
        <v>42104</v>
      </c>
      <c r="G16" s="6" t="s">
        <v>213</v>
      </c>
      <c r="H16" s="6">
        <v>18</v>
      </c>
      <c r="J16" s="5">
        <v>42104</v>
      </c>
      <c r="K16" s="6" t="s">
        <v>213</v>
      </c>
      <c r="L16" s="6">
        <v>6</v>
      </c>
    </row>
    <row r="17" spans="1:12" x14ac:dyDescent="0.2">
      <c r="A17" s="5">
        <v>42153</v>
      </c>
      <c r="B17" s="39" t="s">
        <v>237</v>
      </c>
      <c r="C17" s="6">
        <v>30</v>
      </c>
      <c r="D17" s="6">
        <v>10</v>
      </c>
      <c r="F17" s="5">
        <v>41919</v>
      </c>
      <c r="G17" s="6" t="s">
        <v>90</v>
      </c>
      <c r="H17" s="6">
        <v>9</v>
      </c>
      <c r="J17" s="5">
        <v>41919</v>
      </c>
      <c r="K17" s="6" t="s">
        <v>90</v>
      </c>
      <c r="L17" s="6">
        <v>3</v>
      </c>
    </row>
    <row r="18" spans="1:12" x14ac:dyDescent="0.2">
      <c r="A18" s="5">
        <v>42154</v>
      </c>
      <c r="B18" s="39" t="s">
        <v>238</v>
      </c>
      <c r="C18" s="6">
        <v>35</v>
      </c>
      <c r="D18" s="6">
        <v>12</v>
      </c>
      <c r="F18" s="5">
        <v>41891</v>
      </c>
      <c r="G18" s="6" t="s">
        <v>90</v>
      </c>
      <c r="H18" s="6">
        <v>9</v>
      </c>
      <c r="J18" s="5">
        <v>41891</v>
      </c>
      <c r="K18" s="6" t="s">
        <v>90</v>
      </c>
      <c r="L18" s="6">
        <v>3</v>
      </c>
    </row>
    <row r="19" spans="1:12" x14ac:dyDescent="0.2">
      <c r="A19" s="5">
        <v>42175</v>
      </c>
      <c r="B19" s="6" t="s">
        <v>239</v>
      </c>
      <c r="C19" s="6">
        <v>35</v>
      </c>
      <c r="D19" s="6">
        <v>12</v>
      </c>
      <c r="F19" s="5">
        <v>41900</v>
      </c>
      <c r="G19" s="6" t="s">
        <v>90</v>
      </c>
      <c r="H19" s="6">
        <v>9</v>
      </c>
      <c r="J19" s="5">
        <v>41900</v>
      </c>
      <c r="K19" s="6" t="s">
        <v>90</v>
      </c>
      <c r="L19" s="6">
        <v>3</v>
      </c>
    </row>
    <row r="20" spans="1:12" x14ac:dyDescent="0.2">
      <c r="A20" s="5">
        <v>42181</v>
      </c>
      <c r="B20" s="6" t="s">
        <v>201</v>
      </c>
      <c r="C20" s="6">
        <v>31</v>
      </c>
      <c r="D20" s="6">
        <v>8</v>
      </c>
      <c r="F20" s="5">
        <v>42117</v>
      </c>
      <c r="G20" s="6" t="s">
        <v>90</v>
      </c>
      <c r="H20" s="6">
        <v>9</v>
      </c>
      <c r="J20" s="5">
        <v>42117</v>
      </c>
      <c r="K20" s="6" t="s">
        <v>90</v>
      </c>
      <c r="L20" s="6">
        <v>3</v>
      </c>
    </row>
    <row r="21" spans="1:12" x14ac:dyDescent="0.2">
      <c r="A21" s="6"/>
      <c r="B21" s="6"/>
      <c r="C21" s="6"/>
      <c r="D21" s="6"/>
    </row>
    <row r="22" spans="1:12" x14ac:dyDescent="0.2">
      <c r="A22" s="6"/>
      <c r="B22" s="6"/>
      <c r="C22" s="6"/>
      <c r="D22" s="6"/>
    </row>
    <row r="23" spans="1:12" x14ac:dyDescent="0.2">
      <c r="A23" s="6"/>
      <c r="B23" s="6"/>
      <c r="C23" s="6"/>
      <c r="D23" s="6"/>
    </row>
    <row r="24" spans="1:12" x14ac:dyDescent="0.2">
      <c r="A24" s="6"/>
      <c r="B24" s="6"/>
      <c r="C24" s="6"/>
      <c r="D24" s="6"/>
    </row>
    <row r="25" spans="1:12" x14ac:dyDescent="0.2">
      <c r="A25" s="6"/>
      <c r="B25" s="6"/>
      <c r="C25" s="6"/>
      <c r="D25" s="6"/>
    </row>
    <row r="26" spans="1:12" x14ac:dyDescent="0.2">
      <c r="A26" s="6"/>
      <c r="B26" s="6"/>
      <c r="C26" s="6"/>
      <c r="D26" s="6"/>
    </row>
    <row r="27" spans="1:12" x14ac:dyDescent="0.2">
      <c r="A27" s="6"/>
      <c r="B27" s="6"/>
      <c r="C27" s="6"/>
      <c r="D27" s="6"/>
    </row>
    <row r="28" spans="1:12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454</v>
      </c>
      <c r="D40">
        <f>SUM(D4:D39)</f>
        <v>135</v>
      </c>
      <c r="G40" s="10" t="s">
        <v>22</v>
      </c>
      <c r="H40">
        <f>SUM(H4:H8)</f>
        <v>203</v>
      </c>
      <c r="K40" s="10" t="s">
        <v>22</v>
      </c>
      <c r="L40">
        <f>SUM(L4:L8)</f>
        <v>61</v>
      </c>
    </row>
  </sheetData>
  <autoFilter ref="F2:H3">
    <sortState ref="F3:H20">
      <sortCondition descending="1" ref="H2:H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H21" sqref="H21"/>
    </sheetView>
  </sheetViews>
  <sheetFormatPr baseColWidth="10" defaultRowHeight="12.75" x14ac:dyDescent="0.2"/>
  <cols>
    <col min="2" max="2" width="17.1406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75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41919</v>
      </c>
      <c r="B4" s="6" t="s">
        <v>90</v>
      </c>
      <c r="C4" s="6">
        <v>9</v>
      </c>
      <c r="D4" s="6">
        <v>3</v>
      </c>
      <c r="F4" s="5">
        <v>42147</v>
      </c>
      <c r="G4" s="6" t="s">
        <v>235</v>
      </c>
      <c r="H4" s="6">
        <v>41</v>
      </c>
      <c r="J4" s="5">
        <v>42147</v>
      </c>
      <c r="K4" s="6" t="s">
        <v>235</v>
      </c>
      <c r="L4" s="6">
        <v>11</v>
      </c>
    </row>
    <row r="5" spans="1:12" x14ac:dyDescent="0.2">
      <c r="A5" s="5">
        <v>41891</v>
      </c>
      <c r="B5" s="6" t="s">
        <v>90</v>
      </c>
      <c r="C5" s="6">
        <v>9</v>
      </c>
      <c r="D5" s="6">
        <v>3</v>
      </c>
      <c r="F5" s="5">
        <v>42148</v>
      </c>
      <c r="G5" s="6" t="s">
        <v>235</v>
      </c>
      <c r="H5" s="6">
        <v>38</v>
      </c>
      <c r="J5" s="5">
        <v>42154</v>
      </c>
      <c r="K5" s="39" t="s">
        <v>238</v>
      </c>
      <c r="L5" s="6">
        <v>8</v>
      </c>
    </row>
    <row r="6" spans="1:12" x14ac:dyDescent="0.2">
      <c r="A6" s="5">
        <v>41900</v>
      </c>
      <c r="B6" s="6" t="s">
        <v>90</v>
      </c>
      <c r="C6" s="6">
        <v>9</v>
      </c>
      <c r="D6" s="6">
        <v>3</v>
      </c>
      <c r="F6" s="5">
        <v>42154</v>
      </c>
      <c r="G6" s="39" t="s">
        <v>238</v>
      </c>
      <c r="H6" s="6">
        <v>33</v>
      </c>
      <c r="J6" s="5">
        <v>42077</v>
      </c>
      <c r="K6" s="6" t="s">
        <v>183</v>
      </c>
      <c r="L6" s="6">
        <v>6</v>
      </c>
    </row>
    <row r="7" spans="1:12" x14ac:dyDescent="0.2">
      <c r="A7" s="5">
        <v>41922</v>
      </c>
      <c r="B7" s="6" t="s">
        <v>153</v>
      </c>
      <c r="C7" s="6">
        <v>29</v>
      </c>
      <c r="D7" s="6">
        <v>4</v>
      </c>
      <c r="F7" s="5">
        <v>41922</v>
      </c>
      <c r="G7" s="6" t="s">
        <v>153</v>
      </c>
      <c r="H7" s="6">
        <v>29</v>
      </c>
      <c r="J7" s="5">
        <v>42148</v>
      </c>
      <c r="K7" s="6" t="s">
        <v>235</v>
      </c>
      <c r="L7" s="6">
        <v>5</v>
      </c>
    </row>
    <row r="8" spans="1:12" x14ac:dyDescent="0.2">
      <c r="A8" s="5">
        <v>41909</v>
      </c>
      <c r="B8" s="6" t="s">
        <v>180</v>
      </c>
      <c r="C8" s="6">
        <v>26</v>
      </c>
      <c r="D8" s="6">
        <v>2</v>
      </c>
      <c r="F8" s="5">
        <v>41909</v>
      </c>
      <c r="G8" s="6" t="s">
        <v>180</v>
      </c>
      <c r="H8" s="6">
        <v>26</v>
      </c>
      <c r="J8" s="5">
        <v>41922</v>
      </c>
      <c r="K8" s="6" t="s">
        <v>153</v>
      </c>
      <c r="L8" s="6">
        <v>4</v>
      </c>
    </row>
    <row r="9" spans="1:12" x14ac:dyDescent="0.2">
      <c r="A9" s="5">
        <v>41923</v>
      </c>
      <c r="B9" s="6" t="s">
        <v>181</v>
      </c>
      <c r="C9" s="6">
        <v>19</v>
      </c>
      <c r="D9" s="6">
        <v>3</v>
      </c>
      <c r="F9" s="5">
        <v>42181</v>
      </c>
      <c r="G9" s="6" t="s">
        <v>201</v>
      </c>
      <c r="H9" s="6">
        <v>23</v>
      </c>
      <c r="J9" s="5">
        <v>41919</v>
      </c>
      <c r="K9" s="6" t="s">
        <v>90</v>
      </c>
      <c r="L9" s="6">
        <v>3</v>
      </c>
    </row>
    <row r="10" spans="1:12" x14ac:dyDescent="0.2">
      <c r="A10" s="5">
        <v>42077</v>
      </c>
      <c r="B10" s="6" t="s">
        <v>183</v>
      </c>
      <c r="C10" s="6">
        <v>18</v>
      </c>
      <c r="D10" s="6">
        <v>6</v>
      </c>
      <c r="F10" s="5">
        <v>41923</v>
      </c>
      <c r="G10" s="6" t="s">
        <v>181</v>
      </c>
      <c r="H10" s="6">
        <v>19</v>
      </c>
      <c r="J10" s="5">
        <v>41891</v>
      </c>
      <c r="K10" s="6" t="s">
        <v>90</v>
      </c>
      <c r="L10" s="6">
        <v>3</v>
      </c>
    </row>
    <row r="11" spans="1:12" x14ac:dyDescent="0.2">
      <c r="A11" s="5">
        <v>42101</v>
      </c>
      <c r="B11" s="6" t="s">
        <v>90</v>
      </c>
      <c r="C11" s="6">
        <v>9</v>
      </c>
      <c r="D11" s="6">
        <v>3</v>
      </c>
      <c r="F11" s="5">
        <v>42077</v>
      </c>
      <c r="G11" s="6" t="s">
        <v>183</v>
      </c>
      <c r="H11" s="6">
        <v>18</v>
      </c>
      <c r="J11" s="5">
        <v>41900</v>
      </c>
      <c r="K11" s="6" t="s">
        <v>90</v>
      </c>
      <c r="L11" s="6">
        <v>3</v>
      </c>
    </row>
    <row r="12" spans="1:12" x14ac:dyDescent="0.2">
      <c r="A12" s="5">
        <v>42129</v>
      </c>
      <c r="B12" s="6" t="s">
        <v>90</v>
      </c>
      <c r="C12" s="6">
        <v>9</v>
      </c>
      <c r="D12" s="6">
        <v>3</v>
      </c>
      <c r="F12" s="5">
        <v>41919</v>
      </c>
      <c r="G12" s="6" t="s">
        <v>90</v>
      </c>
      <c r="H12" s="6">
        <v>9</v>
      </c>
      <c r="J12" s="5">
        <v>41923</v>
      </c>
      <c r="K12" s="6" t="s">
        <v>181</v>
      </c>
      <c r="L12" s="6">
        <v>3</v>
      </c>
    </row>
    <row r="13" spans="1:12" x14ac:dyDescent="0.2">
      <c r="A13" s="5">
        <v>42147</v>
      </c>
      <c r="B13" s="6" t="s">
        <v>235</v>
      </c>
      <c r="C13" s="6">
        <v>41</v>
      </c>
      <c r="D13" s="6">
        <v>11</v>
      </c>
      <c r="F13" s="5">
        <v>41891</v>
      </c>
      <c r="G13" s="6" t="s">
        <v>90</v>
      </c>
      <c r="H13" s="6">
        <v>9</v>
      </c>
      <c r="J13" s="5">
        <v>42101</v>
      </c>
      <c r="K13" s="6" t="s">
        <v>90</v>
      </c>
      <c r="L13" s="6">
        <v>3</v>
      </c>
    </row>
    <row r="14" spans="1:12" x14ac:dyDescent="0.2">
      <c r="A14" s="5">
        <v>42148</v>
      </c>
      <c r="B14" s="6" t="s">
        <v>235</v>
      </c>
      <c r="C14" s="6">
        <v>38</v>
      </c>
      <c r="D14" s="6">
        <v>5</v>
      </c>
      <c r="F14" s="5">
        <v>41900</v>
      </c>
      <c r="G14" s="6" t="s">
        <v>90</v>
      </c>
      <c r="H14" s="6">
        <v>9</v>
      </c>
      <c r="J14" s="5">
        <v>42129</v>
      </c>
      <c r="K14" s="6" t="s">
        <v>90</v>
      </c>
      <c r="L14" s="6">
        <v>3</v>
      </c>
    </row>
    <row r="15" spans="1:12" x14ac:dyDescent="0.2">
      <c r="A15" s="5">
        <v>42154</v>
      </c>
      <c r="B15" s="39" t="s">
        <v>238</v>
      </c>
      <c r="C15" s="6">
        <v>33</v>
      </c>
      <c r="D15" s="6">
        <v>8</v>
      </c>
      <c r="F15" s="5">
        <v>42101</v>
      </c>
      <c r="G15" s="6" t="s">
        <v>90</v>
      </c>
      <c r="H15" s="6">
        <v>9</v>
      </c>
      <c r="J15" s="5">
        <v>42157</v>
      </c>
      <c r="K15" s="39" t="s">
        <v>90</v>
      </c>
      <c r="L15" s="6">
        <v>3</v>
      </c>
    </row>
    <row r="16" spans="1:12" x14ac:dyDescent="0.2">
      <c r="A16" s="5">
        <v>42157</v>
      </c>
      <c r="B16" s="39" t="s">
        <v>90</v>
      </c>
      <c r="C16" s="6">
        <v>9</v>
      </c>
      <c r="D16" s="6">
        <v>3</v>
      </c>
      <c r="F16" s="5">
        <v>42129</v>
      </c>
      <c r="G16" s="6" t="s">
        <v>90</v>
      </c>
      <c r="H16" s="6">
        <v>9</v>
      </c>
      <c r="J16" s="5">
        <v>42181</v>
      </c>
      <c r="K16" s="6" t="s">
        <v>201</v>
      </c>
      <c r="L16" s="6">
        <v>3</v>
      </c>
    </row>
    <row r="17" spans="1:12" x14ac:dyDescent="0.2">
      <c r="A17" s="5">
        <v>42181</v>
      </c>
      <c r="B17" s="6" t="s">
        <v>201</v>
      </c>
      <c r="C17" s="6">
        <v>23</v>
      </c>
      <c r="D17" s="6">
        <v>3</v>
      </c>
      <c r="F17" s="5">
        <v>42157</v>
      </c>
      <c r="G17" s="39" t="s">
        <v>90</v>
      </c>
      <c r="H17" s="6">
        <v>9</v>
      </c>
      <c r="J17" s="5">
        <v>41909</v>
      </c>
      <c r="K17" s="6" t="s">
        <v>180</v>
      </c>
      <c r="L17" s="6">
        <v>2</v>
      </c>
    </row>
    <row r="18" spans="1:12" x14ac:dyDescent="0.2">
      <c r="A18" s="5"/>
      <c r="B18" s="6"/>
      <c r="C18" s="6"/>
      <c r="D18" s="6"/>
    </row>
    <row r="19" spans="1:12" x14ac:dyDescent="0.2">
      <c r="A19" s="5"/>
      <c r="B19" s="6"/>
      <c r="C19" s="6"/>
    </row>
    <row r="20" spans="1:12" x14ac:dyDescent="0.2">
      <c r="A20" s="5"/>
      <c r="B20" s="6"/>
      <c r="C20" s="6"/>
      <c r="D20" s="6"/>
    </row>
    <row r="21" spans="1:12" x14ac:dyDescent="0.2">
      <c r="A21" s="6"/>
      <c r="B21" s="6"/>
      <c r="C21" s="6"/>
      <c r="D21" s="6"/>
    </row>
    <row r="22" spans="1:12" x14ac:dyDescent="0.2">
      <c r="A22" s="6"/>
      <c r="B22" s="6"/>
      <c r="C22" s="6"/>
      <c r="D22" s="6"/>
    </row>
    <row r="23" spans="1:12" x14ac:dyDescent="0.2">
      <c r="A23" s="6"/>
      <c r="B23" s="6"/>
      <c r="C23" s="6"/>
      <c r="D23" s="6"/>
    </row>
    <row r="24" spans="1:12" x14ac:dyDescent="0.2">
      <c r="A24" s="6"/>
      <c r="B24" s="6"/>
      <c r="C24" s="6"/>
      <c r="D24" s="6"/>
    </row>
    <row r="25" spans="1:12" x14ac:dyDescent="0.2">
      <c r="A25" s="6"/>
      <c r="B25" s="6"/>
      <c r="C25" s="6"/>
      <c r="D25" s="6"/>
    </row>
    <row r="26" spans="1:12" x14ac:dyDescent="0.2">
      <c r="A26" s="6"/>
      <c r="B26" s="6"/>
      <c r="C26" s="6"/>
      <c r="D26" s="6"/>
    </row>
    <row r="27" spans="1:12" x14ac:dyDescent="0.2">
      <c r="A27" s="6"/>
      <c r="B27" s="6"/>
      <c r="C27" s="6"/>
      <c r="D27" s="6"/>
    </row>
    <row r="28" spans="1:12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281</v>
      </c>
      <c r="D40">
        <f>SUM(D4:D39)</f>
        <v>60</v>
      </c>
      <c r="F40" s="10" t="s">
        <v>22</v>
      </c>
      <c r="H40">
        <f>SUM(H4:H8)</f>
        <v>167</v>
      </c>
      <c r="J40" s="10" t="s">
        <v>22</v>
      </c>
      <c r="L40">
        <f>SUM(L4:L8)</f>
        <v>34</v>
      </c>
    </row>
  </sheetData>
  <autoFilter ref="F2:H3">
    <sortState ref="F3:H17">
      <sortCondition descending="1" ref="H2:H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2" sqref="B2:B3"/>
    </sheetView>
  </sheetViews>
  <sheetFormatPr baseColWidth="10" defaultRowHeight="12.75" x14ac:dyDescent="0.2"/>
  <cols>
    <col min="2" max="2" width="17.140625" bestFit="1" customWidth="1"/>
  </cols>
  <sheetData>
    <row r="1" spans="1:4" ht="13.5" thickBot="1" x14ac:dyDescent="0.25">
      <c r="B1" s="4" t="s">
        <v>140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>
        <v>0</v>
      </c>
      <c r="D4" s="6">
        <v>0</v>
      </c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H26" sqref="H26"/>
    </sheetView>
  </sheetViews>
  <sheetFormatPr baseColWidth="10" defaultRowHeight="12.75" x14ac:dyDescent="0.2"/>
  <cols>
    <col min="2" max="2" width="17.140625" bestFit="1" customWidth="1"/>
    <col min="7" max="7" width="17" bestFit="1" customWidth="1"/>
    <col min="8" max="8" width="14.42578125" bestFit="1" customWidth="1"/>
    <col min="11" max="11" width="17" bestFit="1" customWidth="1"/>
  </cols>
  <sheetData>
    <row r="1" spans="1:12" ht="13.5" thickBot="1" x14ac:dyDescent="0.25">
      <c r="B1" s="4" t="s">
        <v>76</v>
      </c>
      <c r="G1" s="4" t="s">
        <v>76</v>
      </c>
      <c r="K1" s="4" t="s">
        <v>76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8" t="s">
        <v>9</v>
      </c>
      <c r="H2" s="18" t="s">
        <v>10</v>
      </c>
      <c r="J2" s="7" t="s">
        <v>8</v>
      </c>
      <c r="K2" s="28" t="s">
        <v>9</v>
      </c>
      <c r="L2" s="18"/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9"/>
      <c r="H3" s="9" t="s">
        <v>0</v>
      </c>
      <c r="J3" s="8" t="s">
        <v>11</v>
      </c>
      <c r="K3" s="29"/>
      <c r="L3" s="9" t="s">
        <v>1</v>
      </c>
    </row>
    <row r="4" spans="1:12" x14ac:dyDescent="0.2">
      <c r="A4" s="5">
        <v>41919</v>
      </c>
      <c r="B4" s="6" t="s">
        <v>90</v>
      </c>
      <c r="C4" s="6">
        <v>9</v>
      </c>
      <c r="D4" s="6">
        <v>3</v>
      </c>
      <c r="F4" s="5">
        <v>42153</v>
      </c>
      <c r="G4" s="39" t="s">
        <v>237</v>
      </c>
      <c r="H4" s="6">
        <v>44</v>
      </c>
      <c r="J4" s="5">
        <v>42153</v>
      </c>
      <c r="K4" s="39" t="s">
        <v>237</v>
      </c>
      <c r="L4" s="6">
        <v>14</v>
      </c>
    </row>
    <row r="5" spans="1:12" x14ac:dyDescent="0.2">
      <c r="A5" s="5">
        <v>41891</v>
      </c>
      <c r="B5" s="6" t="s">
        <v>90</v>
      </c>
      <c r="C5" s="6">
        <v>9</v>
      </c>
      <c r="D5" s="6">
        <v>3</v>
      </c>
      <c r="F5" s="5">
        <v>42154</v>
      </c>
      <c r="G5" s="39" t="s">
        <v>238</v>
      </c>
      <c r="H5" s="6">
        <v>40</v>
      </c>
      <c r="J5" s="5">
        <v>41908</v>
      </c>
      <c r="K5" s="6" t="s">
        <v>179</v>
      </c>
      <c r="L5" s="6">
        <v>9</v>
      </c>
    </row>
    <row r="6" spans="1:12" x14ac:dyDescent="0.2">
      <c r="A6" s="5">
        <v>41922</v>
      </c>
      <c r="B6" s="6" t="s">
        <v>153</v>
      </c>
      <c r="C6" s="6">
        <v>23</v>
      </c>
      <c r="D6" s="6">
        <v>5</v>
      </c>
      <c r="F6" s="5">
        <v>41909</v>
      </c>
      <c r="G6" s="6" t="s">
        <v>180</v>
      </c>
      <c r="H6" s="6">
        <v>37</v>
      </c>
      <c r="J6" s="5">
        <v>41909</v>
      </c>
      <c r="K6" s="6" t="s">
        <v>180</v>
      </c>
      <c r="L6" s="6">
        <v>9</v>
      </c>
    </row>
    <row r="7" spans="1:12" x14ac:dyDescent="0.2">
      <c r="A7" s="5">
        <v>41908</v>
      </c>
      <c r="B7" s="6" t="s">
        <v>179</v>
      </c>
      <c r="C7" s="6">
        <v>33</v>
      </c>
      <c r="D7" s="6">
        <v>9</v>
      </c>
      <c r="F7" s="5">
        <v>41951</v>
      </c>
      <c r="G7" s="6" t="s">
        <v>182</v>
      </c>
      <c r="H7" s="6">
        <v>36</v>
      </c>
      <c r="J7" s="5">
        <v>42147</v>
      </c>
      <c r="K7" s="6" t="s">
        <v>235</v>
      </c>
      <c r="L7" s="6">
        <v>9</v>
      </c>
    </row>
    <row r="8" spans="1:12" x14ac:dyDescent="0.2">
      <c r="A8" s="5">
        <v>41909</v>
      </c>
      <c r="B8" s="6" t="s">
        <v>180</v>
      </c>
      <c r="C8" s="6">
        <v>37</v>
      </c>
      <c r="D8" s="6">
        <v>9</v>
      </c>
      <c r="F8" s="5">
        <v>42148</v>
      </c>
      <c r="G8" s="6" t="s">
        <v>235</v>
      </c>
      <c r="H8" s="6">
        <v>34</v>
      </c>
      <c r="J8" s="5">
        <v>41725</v>
      </c>
      <c r="K8" s="6" t="s">
        <v>153</v>
      </c>
      <c r="L8" s="6">
        <v>7</v>
      </c>
    </row>
    <row r="9" spans="1:12" x14ac:dyDescent="0.2">
      <c r="A9" s="5">
        <v>41923</v>
      </c>
      <c r="B9" s="6" t="s">
        <v>181</v>
      </c>
      <c r="C9" s="6">
        <v>23</v>
      </c>
      <c r="D9" s="6">
        <v>3</v>
      </c>
      <c r="F9" s="5">
        <v>41908</v>
      </c>
      <c r="G9" s="6" t="s">
        <v>179</v>
      </c>
      <c r="H9" s="6">
        <v>33</v>
      </c>
      <c r="J9" s="5">
        <v>42181</v>
      </c>
      <c r="K9" s="6" t="s">
        <v>201</v>
      </c>
      <c r="L9" s="6">
        <v>7</v>
      </c>
    </row>
    <row r="10" spans="1:12" x14ac:dyDescent="0.2">
      <c r="A10" s="5">
        <v>41951</v>
      </c>
      <c r="B10" s="6" t="s">
        <v>182</v>
      </c>
      <c r="C10" s="6">
        <v>36</v>
      </c>
      <c r="D10" s="6">
        <v>5</v>
      </c>
      <c r="F10" s="5">
        <v>42147</v>
      </c>
      <c r="G10" s="6" t="s">
        <v>235</v>
      </c>
      <c r="H10" s="6">
        <v>31</v>
      </c>
      <c r="J10" s="5">
        <v>42077</v>
      </c>
      <c r="K10" s="6" t="s">
        <v>183</v>
      </c>
      <c r="L10" s="6">
        <v>6</v>
      </c>
    </row>
    <row r="11" spans="1:12" x14ac:dyDescent="0.2">
      <c r="A11" s="5">
        <v>42077</v>
      </c>
      <c r="B11" s="6" t="s">
        <v>183</v>
      </c>
      <c r="C11" s="6">
        <v>18</v>
      </c>
      <c r="D11" s="6">
        <v>6</v>
      </c>
      <c r="F11" s="5">
        <v>41725</v>
      </c>
      <c r="G11" s="6" t="s">
        <v>153</v>
      </c>
      <c r="H11" s="6">
        <v>31</v>
      </c>
      <c r="J11" s="5">
        <v>42105</v>
      </c>
      <c r="K11" s="6" t="s">
        <v>213</v>
      </c>
      <c r="L11" s="6">
        <v>6</v>
      </c>
    </row>
    <row r="12" spans="1:12" x14ac:dyDescent="0.2">
      <c r="A12" s="5">
        <v>41725</v>
      </c>
      <c r="B12" s="6" t="s">
        <v>153</v>
      </c>
      <c r="C12" s="6">
        <v>31</v>
      </c>
      <c r="D12" s="6">
        <v>7</v>
      </c>
      <c r="F12" s="5">
        <v>42181</v>
      </c>
      <c r="G12" s="6" t="s">
        <v>201</v>
      </c>
      <c r="H12" s="6">
        <v>26</v>
      </c>
      <c r="J12" s="5">
        <v>42154</v>
      </c>
      <c r="K12" s="39" t="s">
        <v>238</v>
      </c>
      <c r="L12" s="6">
        <v>6</v>
      </c>
    </row>
    <row r="13" spans="1:12" x14ac:dyDescent="0.2">
      <c r="A13" s="5">
        <v>42101</v>
      </c>
      <c r="B13" s="6" t="s">
        <v>90</v>
      </c>
      <c r="C13" s="6">
        <v>9</v>
      </c>
      <c r="D13" s="6">
        <v>3</v>
      </c>
      <c r="F13" s="5">
        <v>41922</v>
      </c>
      <c r="G13" s="6" t="s">
        <v>153</v>
      </c>
      <c r="H13" s="6">
        <v>23</v>
      </c>
      <c r="J13" s="5">
        <v>41922</v>
      </c>
      <c r="K13" s="6" t="s">
        <v>153</v>
      </c>
      <c r="L13" s="6">
        <v>5</v>
      </c>
    </row>
    <row r="14" spans="1:12" x14ac:dyDescent="0.2">
      <c r="A14" s="5">
        <v>42105</v>
      </c>
      <c r="B14" s="6" t="s">
        <v>213</v>
      </c>
      <c r="C14" s="6">
        <v>18</v>
      </c>
      <c r="D14" s="6">
        <v>6</v>
      </c>
      <c r="F14" s="5">
        <v>41923</v>
      </c>
      <c r="G14" s="6" t="s">
        <v>181</v>
      </c>
      <c r="H14" s="6">
        <v>23</v>
      </c>
      <c r="J14" s="5">
        <v>41951</v>
      </c>
      <c r="K14" s="6" t="s">
        <v>182</v>
      </c>
      <c r="L14" s="6">
        <v>5</v>
      </c>
    </row>
    <row r="15" spans="1:12" x14ac:dyDescent="0.2">
      <c r="A15" s="5">
        <v>42117</v>
      </c>
      <c r="B15" s="6" t="s">
        <v>90</v>
      </c>
      <c r="C15" s="6">
        <v>9</v>
      </c>
      <c r="D15" s="6">
        <v>3</v>
      </c>
      <c r="F15" s="5">
        <v>42077</v>
      </c>
      <c r="G15" s="6" t="s">
        <v>183</v>
      </c>
      <c r="H15" s="6">
        <v>18</v>
      </c>
      <c r="J15" s="5">
        <v>42148</v>
      </c>
      <c r="K15" s="6" t="s">
        <v>235</v>
      </c>
      <c r="L15" s="6">
        <v>5</v>
      </c>
    </row>
    <row r="16" spans="1:12" x14ac:dyDescent="0.2">
      <c r="A16" s="5">
        <v>42147</v>
      </c>
      <c r="B16" s="6" t="s">
        <v>235</v>
      </c>
      <c r="C16" s="6">
        <v>31</v>
      </c>
      <c r="D16" s="6">
        <v>9</v>
      </c>
      <c r="F16" s="5">
        <v>42105</v>
      </c>
      <c r="G16" s="6" t="s">
        <v>213</v>
      </c>
      <c r="H16" s="6">
        <v>18</v>
      </c>
      <c r="J16" s="5">
        <v>41919</v>
      </c>
      <c r="K16" s="6" t="s">
        <v>90</v>
      </c>
      <c r="L16" s="6">
        <v>3</v>
      </c>
    </row>
    <row r="17" spans="1:13" x14ac:dyDescent="0.2">
      <c r="A17" s="5">
        <v>42148</v>
      </c>
      <c r="B17" s="6" t="s">
        <v>235</v>
      </c>
      <c r="C17" s="6">
        <v>34</v>
      </c>
      <c r="D17" s="6">
        <v>5</v>
      </c>
      <c r="F17" s="5">
        <v>41919</v>
      </c>
      <c r="G17" s="6" t="s">
        <v>90</v>
      </c>
      <c r="H17" s="6">
        <v>9</v>
      </c>
      <c r="J17" s="5">
        <v>41891</v>
      </c>
      <c r="K17" s="6" t="s">
        <v>90</v>
      </c>
      <c r="L17" s="6">
        <v>3</v>
      </c>
    </row>
    <row r="18" spans="1:13" x14ac:dyDescent="0.2">
      <c r="A18" s="5">
        <v>42153</v>
      </c>
      <c r="B18" s="39" t="s">
        <v>237</v>
      </c>
      <c r="C18" s="6">
        <v>44</v>
      </c>
      <c r="D18" s="6">
        <v>14</v>
      </c>
      <c r="F18" s="5">
        <v>41891</v>
      </c>
      <c r="G18" s="6" t="s">
        <v>90</v>
      </c>
      <c r="H18" s="6">
        <v>9</v>
      </c>
      <c r="J18" s="5">
        <v>41923</v>
      </c>
      <c r="K18" s="6" t="s">
        <v>181</v>
      </c>
      <c r="L18" s="6">
        <v>3</v>
      </c>
    </row>
    <row r="19" spans="1:13" x14ac:dyDescent="0.2">
      <c r="A19" s="5">
        <v>42154</v>
      </c>
      <c r="B19" s="39" t="s">
        <v>238</v>
      </c>
      <c r="C19" s="6">
        <v>40</v>
      </c>
      <c r="D19" s="6">
        <v>6</v>
      </c>
      <c r="F19" s="5">
        <v>42101</v>
      </c>
      <c r="G19" s="6" t="s">
        <v>90</v>
      </c>
      <c r="H19" s="6">
        <v>9</v>
      </c>
      <c r="I19" s="6"/>
      <c r="J19" s="5">
        <v>42101</v>
      </c>
      <c r="K19" s="6" t="s">
        <v>90</v>
      </c>
      <c r="L19" s="6">
        <v>3</v>
      </c>
      <c r="M19" s="6"/>
    </row>
    <row r="20" spans="1:13" x14ac:dyDescent="0.2">
      <c r="A20" s="5">
        <v>42181</v>
      </c>
      <c r="B20" s="6" t="s">
        <v>201</v>
      </c>
      <c r="C20" s="6">
        <v>26</v>
      </c>
      <c r="D20" s="6">
        <v>7</v>
      </c>
      <c r="F20" s="5">
        <v>42117</v>
      </c>
      <c r="G20" s="6" t="s">
        <v>90</v>
      </c>
      <c r="H20" s="6">
        <v>9</v>
      </c>
      <c r="I20" s="6"/>
      <c r="J20" s="5">
        <v>42117</v>
      </c>
      <c r="K20" s="6" t="s">
        <v>90</v>
      </c>
      <c r="L20" s="6">
        <v>3</v>
      </c>
      <c r="M20" s="6"/>
    </row>
    <row r="21" spans="1:13" x14ac:dyDescent="0.2">
      <c r="A21" s="5"/>
      <c r="B21" s="6"/>
      <c r="C21" s="6"/>
      <c r="D21" s="6"/>
      <c r="F21" s="5"/>
      <c r="G21" s="6"/>
      <c r="H21" s="6"/>
      <c r="J21" s="5"/>
      <c r="K21" s="6"/>
      <c r="L21" s="6"/>
    </row>
    <row r="22" spans="1:13" x14ac:dyDescent="0.2">
      <c r="A22" s="6"/>
      <c r="B22" s="6"/>
      <c r="C22" s="6"/>
      <c r="D22" s="6"/>
      <c r="F22" s="6"/>
      <c r="G22" s="6"/>
      <c r="H22" s="6"/>
      <c r="J22" s="6"/>
      <c r="K22" s="6"/>
      <c r="L22" s="6"/>
    </row>
    <row r="23" spans="1:13" x14ac:dyDescent="0.2">
      <c r="A23" s="6"/>
      <c r="B23" s="6"/>
      <c r="C23" s="6"/>
      <c r="D23" s="6"/>
      <c r="F23" s="6"/>
      <c r="G23" s="6"/>
      <c r="H23" s="6"/>
      <c r="J23" s="6"/>
      <c r="K23" s="6"/>
      <c r="L23" s="6"/>
    </row>
    <row r="24" spans="1:13" x14ac:dyDescent="0.2">
      <c r="A24" s="6"/>
      <c r="B24" s="6"/>
      <c r="C24" s="6"/>
      <c r="D24" s="6"/>
      <c r="F24" s="6"/>
      <c r="G24" s="6"/>
      <c r="H24" s="6"/>
      <c r="J24" s="6"/>
      <c r="K24" s="6"/>
      <c r="L24" s="6"/>
    </row>
    <row r="25" spans="1:13" x14ac:dyDescent="0.2">
      <c r="A25" s="6"/>
      <c r="B25" s="6"/>
      <c r="C25" s="6"/>
      <c r="D25" s="6"/>
      <c r="F25" s="6"/>
      <c r="G25" s="6"/>
      <c r="H25" s="6"/>
      <c r="J25" s="6"/>
      <c r="K25" s="6"/>
      <c r="L25" s="6"/>
    </row>
    <row r="26" spans="1:13" x14ac:dyDescent="0.2">
      <c r="A26" s="6"/>
      <c r="B26" s="6"/>
      <c r="C26" s="6"/>
      <c r="D26" s="6"/>
      <c r="F26" s="6"/>
      <c r="G26" s="6"/>
      <c r="H26" s="6"/>
      <c r="J26" s="6"/>
      <c r="K26" s="6"/>
      <c r="L26" s="6"/>
    </row>
    <row r="27" spans="1:13" x14ac:dyDescent="0.2">
      <c r="A27" s="6"/>
      <c r="B27" s="6"/>
      <c r="C27" s="6"/>
      <c r="D27" s="6"/>
      <c r="F27" s="6"/>
      <c r="G27" s="6"/>
      <c r="H27" s="6"/>
      <c r="J27" s="6"/>
      <c r="K27" s="6"/>
      <c r="L27" s="6"/>
    </row>
    <row r="28" spans="1:13" x14ac:dyDescent="0.2">
      <c r="A28" s="6"/>
      <c r="B28" s="6"/>
      <c r="C28" s="6"/>
      <c r="D28" s="6"/>
      <c r="F28" s="6"/>
      <c r="G28" s="6"/>
      <c r="H28" s="6"/>
      <c r="J28" s="6"/>
      <c r="K28" s="6"/>
      <c r="L28" s="6"/>
    </row>
    <row r="40" spans="2:12" x14ac:dyDescent="0.2">
      <c r="B40" s="10" t="s">
        <v>22</v>
      </c>
      <c r="C40">
        <f>SUM(C4:C39)</f>
        <v>430</v>
      </c>
      <c r="D40">
        <f>SUM(D4:D39)</f>
        <v>103</v>
      </c>
      <c r="G40" s="10" t="s">
        <v>22</v>
      </c>
      <c r="H40">
        <f>SUM(H4:H8)</f>
        <v>191</v>
      </c>
      <c r="K40" s="10" t="s">
        <v>22</v>
      </c>
      <c r="L40">
        <f>SUM(L4:L8)</f>
        <v>48</v>
      </c>
    </row>
  </sheetData>
  <autoFilter ref="F2:H3">
    <sortState ref="F3:H20">
      <sortCondition descending="1" ref="H2:H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H29" sqref="H29"/>
    </sheetView>
  </sheetViews>
  <sheetFormatPr baseColWidth="10" defaultRowHeight="12.75" x14ac:dyDescent="0.2"/>
  <cols>
    <col min="2" max="2" width="17.140625" bestFit="1" customWidth="1"/>
  </cols>
  <sheetData>
    <row r="1" spans="1:12" ht="13.5" thickBot="1" x14ac:dyDescent="0.25">
      <c r="B1" s="4" t="s">
        <v>236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41919</v>
      </c>
      <c r="B4" s="6" t="s">
        <v>90</v>
      </c>
      <c r="C4" s="6">
        <v>9</v>
      </c>
      <c r="D4" s="6">
        <v>3</v>
      </c>
      <c r="F4" s="5">
        <v>42147</v>
      </c>
      <c r="G4" s="6" t="s">
        <v>235</v>
      </c>
      <c r="H4" s="6">
        <v>36</v>
      </c>
      <c r="J4" s="5">
        <v>42077</v>
      </c>
      <c r="K4" s="6" t="s">
        <v>183</v>
      </c>
      <c r="L4" s="6">
        <v>6</v>
      </c>
    </row>
    <row r="5" spans="1:12" x14ac:dyDescent="0.2">
      <c r="A5" s="5">
        <v>41900</v>
      </c>
      <c r="B5" s="6" t="s">
        <v>90</v>
      </c>
      <c r="C5" s="6">
        <v>9</v>
      </c>
      <c r="D5" s="6">
        <v>3</v>
      </c>
      <c r="F5" s="5">
        <v>42153</v>
      </c>
      <c r="G5" s="39" t="s">
        <v>237</v>
      </c>
      <c r="H5" s="6">
        <v>36</v>
      </c>
      <c r="J5" s="5">
        <v>42147</v>
      </c>
      <c r="K5" s="6" t="s">
        <v>235</v>
      </c>
      <c r="L5" s="6">
        <v>4</v>
      </c>
    </row>
    <row r="6" spans="1:12" x14ac:dyDescent="0.2">
      <c r="A6" s="5">
        <v>42077</v>
      </c>
      <c r="B6" s="6" t="s">
        <v>183</v>
      </c>
      <c r="C6" s="6">
        <v>8</v>
      </c>
      <c r="D6" s="6">
        <v>6</v>
      </c>
      <c r="F6" s="5">
        <v>42090</v>
      </c>
      <c r="G6" s="6" t="s">
        <v>153</v>
      </c>
      <c r="H6" s="6">
        <v>35</v>
      </c>
      <c r="J6" s="5">
        <v>41919</v>
      </c>
      <c r="K6" s="6" t="s">
        <v>90</v>
      </c>
      <c r="L6" s="6">
        <v>3</v>
      </c>
    </row>
    <row r="7" spans="1:12" x14ac:dyDescent="0.2">
      <c r="A7" s="5">
        <v>42090</v>
      </c>
      <c r="B7" s="6" t="s">
        <v>153</v>
      </c>
      <c r="C7" s="6">
        <v>35</v>
      </c>
      <c r="D7" s="6">
        <v>3</v>
      </c>
      <c r="F7" s="5">
        <v>42148</v>
      </c>
      <c r="G7" s="6" t="s">
        <v>235</v>
      </c>
      <c r="H7" s="6">
        <v>30</v>
      </c>
      <c r="J7" s="5">
        <v>41900</v>
      </c>
      <c r="K7" s="6" t="s">
        <v>90</v>
      </c>
      <c r="L7" s="6">
        <v>3</v>
      </c>
    </row>
    <row r="8" spans="1:12" x14ac:dyDescent="0.2">
      <c r="A8" s="5">
        <v>42101</v>
      </c>
      <c r="B8" s="6" t="s">
        <v>90</v>
      </c>
      <c r="C8" s="6">
        <v>9</v>
      </c>
      <c r="D8" s="6">
        <v>3</v>
      </c>
      <c r="F8" s="5">
        <v>41919</v>
      </c>
      <c r="G8" s="6" t="s">
        <v>90</v>
      </c>
      <c r="H8" s="6">
        <v>9</v>
      </c>
      <c r="J8" s="5">
        <v>42090</v>
      </c>
      <c r="K8" s="6" t="s">
        <v>153</v>
      </c>
      <c r="L8" s="6">
        <v>3</v>
      </c>
    </row>
    <row r="9" spans="1:12" x14ac:dyDescent="0.2">
      <c r="A9" s="5">
        <v>42117</v>
      </c>
      <c r="B9" s="6" t="s">
        <v>90</v>
      </c>
      <c r="C9" s="6">
        <v>9</v>
      </c>
      <c r="D9" s="6">
        <v>3</v>
      </c>
      <c r="F9" s="5">
        <v>41900</v>
      </c>
      <c r="G9" s="6" t="s">
        <v>90</v>
      </c>
      <c r="H9" s="6">
        <v>9</v>
      </c>
      <c r="J9" s="5">
        <v>42101</v>
      </c>
      <c r="K9" s="6" t="s">
        <v>90</v>
      </c>
      <c r="L9" s="6">
        <v>3</v>
      </c>
    </row>
    <row r="10" spans="1:12" x14ac:dyDescent="0.2">
      <c r="A10" s="5">
        <v>42147</v>
      </c>
      <c r="B10" s="6" t="s">
        <v>235</v>
      </c>
      <c r="C10" s="6">
        <v>36</v>
      </c>
      <c r="D10" s="6">
        <v>4</v>
      </c>
      <c r="F10" s="5">
        <v>42101</v>
      </c>
      <c r="G10" s="6" t="s">
        <v>90</v>
      </c>
      <c r="H10" s="6">
        <v>9</v>
      </c>
      <c r="J10" s="5">
        <v>42117</v>
      </c>
      <c r="K10" s="6" t="s">
        <v>90</v>
      </c>
      <c r="L10" s="6">
        <v>3</v>
      </c>
    </row>
    <row r="11" spans="1:12" x14ac:dyDescent="0.2">
      <c r="A11" s="5">
        <v>42148</v>
      </c>
      <c r="B11" s="6" t="s">
        <v>235</v>
      </c>
      <c r="C11" s="6">
        <v>30</v>
      </c>
      <c r="D11" s="6">
        <v>0</v>
      </c>
      <c r="F11" s="5">
        <v>42117</v>
      </c>
      <c r="G11" s="6" t="s">
        <v>90</v>
      </c>
      <c r="H11" s="6">
        <v>9</v>
      </c>
      <c r="J11" s="5">
        <v>42173</v>
      </c>
      <c r="K11" s="6" t="s">
        <v>90</v>
      </c>
      <c r="L11" s="6">
        <v>3</v>
      </c>
    </row>
    <row r="12" spans="1:12" x14ac:dyDescent="0.2">
      <c r="A12" s="5">
        <v>42153</v>
      </c>
      <c r="B12" s="39" t="s">
        <v>237</v>
      </c>
      <c r="C12" s="6">
        <v>36</v>
      </c>
      <c r="D12" s="6">
        <v>1</v>
      </c>
      <c r="F12" s="5">
        <v>42173</v>
      </c>
      <c r="G12" s="6" t="s">
        <v>90</v>
      </c>
      <c r="H12" s="6">
        <v>9</v>
      </c>
      <c r="J12" s="5">
        <v>42153</v>
      </c>
      <c r="K12" s="39" t="s">
        <v>237</v>
      </c>
      <c r="L12" s="6">
        <v>1</v>
      </c>
    </row>
    <row r="13" spans="1:12" x14ac:dyDescent="0.2">
      <c r="A13" s="5">
        <v>42173</v>
      </c>
      <c r="B13" s="6" t="s">
        <v>90</v>
      </c>
      <c r="C13" s="6">
        <v>9</v>
      </c>
      <c r="D13" s="6">
        <v>3</v>
      </c>
      <c r="F13" s="5">
        <v>42077</v>
      </c>
      <c r="G13" s="6" t="s">
        <v>183</v>
      </c>
      <c r="H13" s="6">
        <v>8</v>
      </c>
      <c r="J13" s="5">
        <v>42148</v>
      </c>
      <c r="K13" s="6" t="s">
        <v>235</v>
      </c>
      <c r="L13" s="6">
        <v>0</v>
      </c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190</v>
      </c>
      <c r="D40">
        <f>SUM(D4:D39)</f>
        <v>29</v>
      </c>
      <c r="G40" s="10" t="s">
        <v>22</v>
      </c>
      <c r="H40">
        <f>SUM(H4:H8)</f>
        <v>146</v>
      </c>
      <c r="K40" s="10" t="s">
        <v>22</v>
      </c>
      <c r="L40">
        <f>SUM(L4:L8)</f>
        <v>19</v>
      </c>
    </row>
  </sheetData>
  <autoFilter ref="F2:H3">
    <sortState ref="F3:H13">
      <sortCondition descending="1" ref="H2:H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2" sqref="B2:B3"/>
    </sheetView>
  </sheetViews>
  <sheetFormatPr baseColWidth="10" defaultRowHeight="12.75" x14ac:dyDescent="0.2"/>
  <cols>
    <col min="2" max="2" width="17.140625" bestFit="1" customWidth="1"/>
  </cols>
  <sheetData>
    <row r="1" spans="1:4" ht="13.5" thickBot="1" x14ac:dyDescent="0.25">
      <c r="B1" s="4" t="s">
        <v>177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>
        <v>41919</v>
      </c>
      <c r="B4" s="6" t="s">
        <v>90</v>
      </c>
      <c r="C4" s="6">
        <v>9</v>
      </c>
      <c r="D4" s="6">
        <v>3</v>
      </c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9</v>
      </c>
      <c r="D40">
        <f>SUM(D4:D39)</f>
        <v>3</v>
      </c>
    </row>
  </sheetData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P12" sqref="P12"/>
    </sheetView>
  </sheetViews>
  <sheetFormatPr baseColWidth="10" defaultRowHeight="12.75" x14ac:dyDescent="0.2"/>
  <cols>
    <col min="2" max="2" width="17.140625" bestFit="1" customWidth="1"/>
    <col min="7" max="7" width="17" bestFit="1" customWidth="1"/>
    <col min="8" max="8" width="14.42578125" bestFit="1" customWidth="1"/>
    <col min="11" max="11" width="17" bestFit="1" customWidth="1"/>
  </cols>
  <sheetData>
    <row r="1" spans="1:13" ht="13.5" thickBot="1" x14ac:dyDescent="0.25">
      <c r="B1" s="4" t="s">
        <v>24</v>
      </c>
      <c r="G1" s="4" t="s">
        <v>24</v>
      </c>
      <c r="K1" s="4" t="s">
        <v>24</v>
      </c>
    </row>
    <row r="2" spans="1:13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8" t="s">
        <v>9</v>
      </c>
      <c r="H2" s="18" t="s">
        <v>10</v>
      </c>
      <c r="J2" s="7" t="s">
        <v>8</v>
      </c>
      <c r="K2" s="28" t="s">
        <v>9</v>
      </c>
      <c r="L2" s="18"/>
    </row>
    <row r="3" spans="1:13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9"/>
      <c r="H3" s="9" t="s">
        <v>0</v>
      </c>
      <c r="J3" s="8" t="s">
        <v>11</v>
      </c>
      <c r="K3" s="29"/>
      <c r="L3" s="9" t="s">
        <v>1</v>
      </c>
    </row>
    <row r="4" spans="1:13" x14ac:dyDescent="0.2">
      <c r="A4" s="5">
        <v>41900</v>
      </c>
      <c r="B4" s="6" t="s">
        <v>90</v>
      </c>
      <c r="C4" s="6">
        <v>9</v>
      </c>
      <c r="D4" s="6">
        <v>3</v>
      </c>
      <c r="F4" s="5">
        <v>42175</v>
      </c>
      <c r="G4" s="6" t="s">
        <v>239</v>
      </c>
      <c r="H4" s="6">
        <v>33</v>
      </c>
      <c r="I4" s="6"/>
      <c r="J4" s="5">
        <v>42175</v>
      </c>
      <c r="K4" s="6" t="s">
        <v>239</v>
      </c>
      <c r="L4" s="6">
        <v>24</v>
      </c>
    </row>
    <row r="5" spans="1:13" x14ac:dyDescent="0.2">
      <c r="A5" s="5">
        <v>41923</v>
      </c>
      <c r="B5" s="6" t="s">
        <v>181</v>
      </c>
      <c r="C5" s="6">
        <v>29</v>
      </c>
      <c r="D5" s="6">
        <v>20</v>
      </c>
      <c r="F5" s="5">
        <v>42181</v>
      </c>
      <c r="G5" s="6" t="s">
        <v>201</v>
      </c>
      <c r="H5" s="6">
        <v>32</v>
      </c>
      <c r="I5" s="6"/>
      <c r="J5" s="5">
        <v>42181</v>
      </c>
      <c r="K5" s="6" t="s">
        <v>201</v>
      </c>
      <c r="L5" s="6">
        <v>22</v>
      </c>
    </row>
    <row r="6" spans="1:13" x14ac:dyDescent="0.2">
      <c r="A6" s="5">
        <v>42175</v>
      </c>
      <c r="B6" s="6" t="s">
        <v>239</v>
      </c>
      <c r="C6" s="6">
        <v>33</v>
      </c>
      <c r="D6" s="6">
        <v>24</v>
      </c>
      <c r="F6" s="5">
        <v>41923</v>
      </c>
      <c r="G6" s="6" t="s">
        <v>181</v>
      </c>
      <c r="H6" s="6">
        <v>29</v>
      </c>
      <c r="J6" s="5">
        <v>41923</v>
      </c>
      <c r="K6" s="6" t="s">
        <v>181</v>
      </c>
      <c r="L6" s="6">
        <v>20</v>
      </c>
    </row>
    <row r="7" spans="1:13" x14ac:dyDescent="0.2">
      <c r="A7" s="5">
        <v>42181</v>
      </c>
      <c r="B7" s="6" t="s">
        <v>201</v>
      </c>
      <c r="C7" s="6">
        <v>32</v>
      </c>
      <c r="D7" s="6">
        <v>22</v>
      </c>
      <c r="F7" s="5">
        <v>41900</v>
      </c>
      <c r="G7" s="6" t="s">
        <v>90</v>
      </c>
      <c r="H7" s="6">
        <v>9</v>
      </c>
      <c r="J7" s="5">
        <v>41900</v>
      </c>
      <c r="K7" s="6" t="s">
        <v>90</v>
      </c>
      <c r="L7" s="6">
        <v>3</v>
      </c>
    </row>
    <row r="8" spans="1:13" x14ac:dyDescent="0.2">
      <c r="A8" s="5"/>
      <c r="B8" s="6"/>
      <c r="C8" s="6"/>
      <c r="D8" s="6"/>
      <c r="F8" s="5"/>
      <c r="G8" s="6"/>
      <c r="H8" s="6"/>
      <c r="J8" s="5"/>
      <c r="K8" s="6"/>
      <c r="L8" s="6"/>
    </row>
    <row r="9" spans="1:13" x14ac:dyDescent="0.2">
      <c r="A9" s="5"/>
      <c r="B9" s="6"/>
      <c r="C9" s="6"/>
      <c r="D9" s="6"/>
      <c r="F9" s="5"/>
      <c r="G9" s="6"/>
      <c r="H9" s="6"/>
      <c r="J9" s="5"/>
      <c r="K9" s="6"/>
      <c r="L9" s="6"/>
    </row>
    <row r="10" spans="1:13" x14ac:dyDescent="0.2">
      <c r="A10" s="5"/>
      <c r="B10" s="6"/>
      <c r="C10" s="6"/>
      <c r="D10" s="6"/>
      <c r="F10" s="5"/>
      <c r="G10" s="6"/>
      <c r="H10" s="6"/>
      <c r="J10" s="5"/>
      <c r="K10" s="6"/>
      <c r="L10" s="6"/>
    </row>
    <row r="11" spans="1:13" x14ac:dyDescent="0.2">
      <c r="A11" s="5"/>
      <c r="B11" s="6"/>
      <c r="C11" s="6"/>
      <c r="D11" s="6"/>
      <c r="F11" s="5"/>
      <c r="G11" s="6"/>
      <c r="H11" s="6"/>
      <c r="J11" s="5"/>
      <c r="K11" s="6"/>
      <c r="L11" s="6"/>
    </row>
    <row r="12" spans="1:13" x14ac:dyDescent="0.2">
      <c r="A12" s="5"/>
      <c r="B12" s="6"/>
      <c r="C12" s="6"/>
      <c r="D12" s="6"/>
      <c r="F12" s="5"/>
      <c r="G12" s="6"/>
      <c r="H12" s="6"/>
      <c r="I12" s="6"/>
      <c r="J12" s="5"/>
      <c r="K12" s="6"/>
      <c r="L12" s="6"/>
      <c r="M12" s="6"/>
    </row>
    <row r="13" spans="1:13" x14ac:dyDescent="0.2">
      <c r="A13" s="5"/>
      <c r="B13" s="6"/>
      <c r="C13" s="6"/>
      <c r="D13" s="6"/>
      <c r="F13" s="5"/>
      <c r="G13" s="6"/>
      <c r="H13" s="6"/>
      <c r="J13" s="5"/>
      <c r="K13" s="6"/>
      <c r="L13" s="6"/>
    </row>
    <row r="14" spans="1:13" x14ac:dyDescent="0.2">
      <c r="A14" s="5"/>
      <c r="B14" s="6"/>
      <c r="C14" s="6"/>
      <c r="D14" s="6"/>
      <c r="F14" s="5"/>
      <c r="G14" s="6"/>
      <c r="H14" s="6"/>
      <c r="J14" s="5"/>
      <c r="K14" s="6"/>
      <c r="L14" s="6"/>
    </row>
    <row r="15" spans="1:13" x14ac:dyDescent="0.2">
      <c r="A15" s="5"/>
      <c r="B15" s="6"/>
      <c r="C15" s="6"/>
      <c r="D15" s="6"/>
      <c r="F15" s="5"/>
      <c r="G15" s="6"/>
      <c r="H15" s="6"/>
      <c r="J15" s="5"/>
      <c r="K15" s="6"/>
      <c r="L15" s="6"/>
    </row>
    <row r="16" spans="1:13" x14ac:dyDescent="0.2">
      <c r="A16" s="5"/>
      <c r="B16" s="6"/>
      <c r="C16" s="6"/>
      <c r="D16" s="6"/>
      <c r="F16" s="5"/>
      <c r="G16" s="6"/>
      <c r="H16" s="6"/>
      <c r="J16" s="5"/>
      <c r="K16" s="6"/>
      <c r="L16" s="6"/>
    </row>
    <row r="17" spans="1:12" x14ac:dyDescent="0.2">
      <c r="A17" s="5"/>
      <c r="B17" s="6"/>
      <c r="C17" s="6"/>
      <c r="D17" s="6"/>
      <c r="F17" s="5"/>
      <c r="G17" s="6"/>
      <c r="H17" s="6"/>
      <c r="J17" s="5"/>
      <c r="K17" s="6"/>
      <c r="L17" s="6"/>
    </row>
    <row r="18" spans="1:12" x14ac:dyDescent="0.2">
      <c r="A18" s="5"/>
      <c r="B18" s="6"/>
      <c r="C18" s="6"/>
      <c r="D18" s="6"/>
      <c r="F18" s="5"/>
      <c r="G18" s="6"/>
      <c r="H18" s="6"/>
      <c r="J18" s="5"/>
      <c r="K18" s="6"/>
      <c r="L18" s="6"/>
    </row>
    <row r="19" spans="1:12" x14ac:dyDescent="0.2">
      <c r="A19" s="5"/>
      <c r="B19" s="6"/>
      <c r="C19" s="6"/>
      <c r="F19" s="5"/>
      <c r="G19" s="6"/>
      <c r="H19" s="6"/>
      <c r="J19" s="5"/>
      <c r="K19" s="6"/>
    </row>
    <row r="20" spans="1:12" x14ac:dyDescent="0.2">
      <c r="A20" s="5"/>
      <c r="B20" s="6"/>
      <c r="C20" s="6"/>
      <c r="D20" s="6"/>
      <c r="F20" s="5"/>
      <c r="G20" s="6"/>
      <c r="H20" s="6"/>
      <c r="J20" s="5"/>
      <c r="K20" s="6"/>
      <c r="L20" s="6"/>
    </row>
    <row r="21" spans="1:12" x14ac:dyDescent="0.2">
      <c r="A21" s="6"/>
      <c r="B21" s="6"/>
      <c r="C21" s="6"/>
      <c r="D21" s="6"/>
      <c r="F21" s="6"/>
      <c r="G21" s="6"/>
      <c r="H21" s="6"/>
      <c r="J21" s="6"/>
      <c r="K21" s="6"/>
      <c r="L21" s="6"/>
    </row>
    <row r="22" spans="1:12" x14ac:dyDescent="0.2">
      <c r="A22" s="6"/>
      <c r="B22" s="6"/>
      <c r="C22" s="6"/>
      <c r="D22" s="6"/>
      <c r="F22" s="6"/>
      <c r="G22" s="6"/>
      <c r="H22" s="6"/>
      <c r="J22" s="6"/>
      <c r="K22" s="6"/>
      <c r="L22" s="6"/>
    </row>
    <row r="23" spans="1:12" x14ac:dyDescent="0.2">
      <c r="A23" s="6"/>
      <c r="B23" s="6"/>
      <c r="C23" s="6"/>
      <c r="D23" s="6"/>
      <c r="F23" s="6"/>
      <c r="G23" s="6"/>
      <c r="H23" s="6"/>
      <c r="J23" s="6"/>
      <c r="K23" s="6"/>
      <c r="L23" s="6"/>
    </row>
    <row r="24" spans="1:12" x14ac:dyDescent="0.2">
      <c r="A24" s="6"/>
      <c r="B24" s="6"/>
      <c r="C24" s="6"/>
      <c r="D24" s="6"/>
      <c r="F24" s="6"/>
      <c r="G24" s="6"/>
      <c r="H24" s="6"/>
      <c r="J24" s="6"/>
      <c r="K24" s="6"/>
      <c r="L24" s="6"/>
    </row>
    <row r="25" spans="1:12" x14ac:dyDescent="0.2">
      <c r="A25" s="6"/>
      <c r="B25" s="6"/>
      <c r="C25" s="6"/>
      <c r="D25" s="6"/>
      <c r="F25" s="6"/>
      <c r="G25" s="6"/>
      <c r="H25" s="6"/>
      <c r="J25" s="6"/>
      <c r="K25" s="6"/>
      <c r="L25" s="6"/>
    </row>
    <row r="26" spans="1:12" x14ac:dyDescent="0.2">
      <c r="A26" s="6"/>
      <c r="B26" s="6"/>
      <c r="C26" s="6"/>
      <c r="D26" s="6"/>
      <c r="F26" s="6"/>
      <c r="G26" s="6"/>
      <c r="H26" s="6"/>
      <c r="J26" s="6"/>
      <c r="K26" s="6"/>
      <c r="L26" s="6"/>
    </row>
    <row r="27" spans="1:12" x14ac:dyDescent="0.2">
      <c r="A27" s="6"/>
      <c r="B27" s="6"/>
      <c r="C27" s="6"/>
      <c r="D27" s="6"/>
      <c r="F27" s="6"/>
      <c r="G27" s="6"/>
      <c r="H27" s="6"/>
      <c r="J27" s="6"/>
      <c r="K27" s="6"/>
      <c r="L27" s="6"/>
    </row>
    <row r="28" spans="1:12" x14ac:dyDescent="0.2">
      <c r="A28" s="6"/>
      <c r="B28" s="6"/>
      <c r="C28" s="6"/>
      <c r="D28" s="6"/>
      <c r="F28" s="6"/>
      <c r="G28" s="6"/>
      <c r="H28" s="6"/>
      <c r="J28" s="6"/>
      <c r="K28" s="6"/>
      <c r="L28" s="6"/>
    </row>
    <row r="40" spans="2:12" x14ac:dyDescent="0.2">
      <c r="B40" s="10" t="s">
        <v>22</v>
      </c>
      <c r="C40">
        <f>SUM(C4:C39)</f>
        <v>103</v>
      </c>
      <c r="D40">
        <f>SUM(D4:D39)</f>
        <v>69</v>
      </c>
      <c r="G40" s="10" t="s">
        <v>22</v>
      </c>
      <c r="H40">
        <f>SUM(H4:H8)</f>
        <v>103</v>
      </c>
      <c r="K40" s="10" t="s">
        <v>22</v>
      </c>
      <c r="L40">
        <f>SUM(L4:L8)</f>
        <v>69</v>
      </c>
    </row>
  </sheetData>
  <autoFilter ref="J2:L3">
    <sortState ref="J3:L7">
      <sortCondition descending="1" ref="L2:L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2" sqref="B2:B3"/>
    </sheetView>
  </sheetViews>
  <sheetFormatPr baseColWidth="10" defaultRowHeight="12.75" x14ac:dyDescent="0.2"/>
  <cols>
    <col min="2" max="2" width="21.42578125" bestFit="1" customWidth="1"/>
  </cols>
  <sheetData>
    <row r="1" spans="1:4" ht="13.5" thickBot="1" x14ac:dyDescent="0.25">
      <c r="B1" s="4" t="s">
        <v>141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/>
      <c r="D4" s="6"/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8" sqref="D8"/>
    </sheetView>
  </sheetViews>
  <sheetFormatPr baseColWidth="10" defaultRowHeight="12.75" x14ac:dyDescent="0.2"/>
  <cols>
    <col min="2" max="2" width="13.5703125" bestFit="1" customWidth="1"/>
  </cols>
  <sheetData>
    <row r="1" spans="1:4" ht="13.5" thickBot="1" x14ac:dyDescent="0.25">
      <c r="B1" s="4" t="s">
        <v>171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>
        <v>41919</v>
      </c>
      <c r="B4" s="6" t="s">
        <v>172</v>
      </c>
      <c r="C4" s="6">
        <v>9</v>
      </c>
      <c r="D4" s="6">
        <v>3</v>
      </c>
    </row>
    <row r="5" spans="1:4" x14ac:dyDescent="0.2">
      <c r="A5" s="5">
        <v>42117</v>
      </c>
      <c r="B5" s="6" t="s">
        <v>172</v>
      </c>
      <c r="C5" s="6">
        <v>9</v>
      </c>
      <c r="D5" s="6">
        <v>3</v>
      </c>
    </row>
    <row r="6" spans="1:4" x14ac:dyDescent="0.2">
      <c r="A6" s="5">
        <v>42157</v>
      </c>
      <c r="B6" s="6" t="s">
        <v>172</v>
      </c>
      <c r="C6" s="6">
        <v>9</v>
      </c>
      <c r="D6" s="6">
        <v>3</v>
      </c>
    </row>
    <row r="7" spans="1:4" x14ac:dyDescent="0.2">
      <c r="A7" s="5">
        <v>42173</v>
      </c>
      <c r="B7" s="6" t="s">
        <v>172</v>
      </c>
      <c r="C7" s="6">
        <v>9</v>
      </c>
      <c r="D7" s="6">
        <v>3</v>
      </c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36</v>
      </c>
      <c r="D40">
        <f>SUM(D4:D39)</f>
        <v>12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I70"/>
  <sheetViews>
    <sheetView tabSelected="1" workbookViewId="0">
      <selection activeCell="H32" sqref="H32"/>
    </sheetView>
  </sheetViews>
  <sheetFormatPr baseColWidth="10" defaultRowHeight="12.75" x14ac:dyDescent="0.2"/>
  <cols>
    <col min="1" max="1" width="11.42578125" style="1" customWidth="1"/>
    <col min="2" max="2" width="17.28515625" bestFit="1" customWidth="1"/>
    <col min="3" max="3" width="17.140625" bestFit="1" customWidth="1"/>
    <col min="4" max="4" width="14.28515625" bestFit="1" customWidth="1"/>
    <col min="5" max="5" width="14.85546875" bestFit="1" customWidth="1"/>
    <col min="6" max="6" width="15.5703125" bestFit="1" customWidth="1"/>
    <col min="7" max="7" width="15.85546875" bestFit="1" customWidth="1"/>
    <col min="8" max="8" width="11.42578125" style="1" customWidth="1"/>
    <col min="9" max="9" width="17.28515625" bestFit="1" customWidth="1"/>
    <col min="10" max="10" width="17.140625" bestFit="1" customWidth="1"/>
  </cols>
  <sheetData>
    <row r="1" spans="1:9" x14ac:dyDescent="0.2">
      <c r="A1" s="1" t="s">
        <v>136</v>
      </c>
      <c r="B1" s="15">
        <v>42181</v>
      </c>
      <c r="I1" s="19"/>
    </row>
    <row r="2" spans="1:9" ht="19.5" customHeight="1" x14ac:dyDescent="0.2">
      <c r="A2" s="16" t="s">
        <v>66</v>
      </c>
      <c r="B2" s="16" t="s">
        <v>12</v>
      </c>
      <c r="C2" s="16" t="s">
        <v>13</v>
      </c>
      <c r="D2" s="16" t="s">
        <v>94</v>
      </c>
      <c r="E2" s="16" t="s">
        <v>23</v>
      </c>
      <c r="F2" s="26" t="s">
        <v>155</v>
      </c>
      <c r="G2" s="26" t="s">
        <v>156</v>
      </c>
    </row>
    <row r="3" spans="1:9" x14ac:dyDescent="0.2">
      <c r="A3" s="17">
        <v>10</v>
      </c>
      <c r="B3" t="s">
        <v>173</v>
      </c>
      <c r="C3" t="s">
        <v>20</v>
      </c>
      <c r="D3">
        <f>'10'!C40</f>
        <v>454</v>
      </c>
      <c r="E3">
        <f>'10'!D40</f>
        <v>135</v>
      </c>
      <c r="F3">
        <f>'10'!H40</f>
        <v>203</v>
      </c>
      <c r="G3">
        <f>'10'!L40</f>
        <v>61</v>
      </c>
    </row>
    <row r="4" spans="1:9" x14ac:dyDescent="0.2">
      <c r="A4" s="17">
        <v>13</v>
      </c>
      <c r="B4" t="s">
        <v>35</v>
      </c>
      <c r="C4" t="s">
        <v>19</v>
      </c>
      <c r="D4">
        <f>'13'!C40</f>
        <v>430</v>
      </c>
      <c r="E4">
        <f>'13'!D40</f>
        <v>103</v>
      </c>
      <c r="F4">
        <f>'13'!H40</f>
        <v>191</v>
      </c>
      <c r="G4">
        <f>'13'!L40</f>
        <v>48</v>
      </c>
    </row>
    <row r="5" spans="1:9" x14ac:dyDescent="0.2">
      <c r="A5" s="17">
        <v>53</v>
      </c>
      <c r="B5" t="s">
        <v>55</v>
      </c>
      <c r="C5" t="s">
        <v>56</v>
      </c>
      <c r="D5">
        <f>'53'!C40</f>
        <v>262</v>
      </c>
      <c r="E5">
        <f>'53'!D40</f>
        <v>86</v>
      </c>
      <c r="F5">
        <f>'53'!H40</f>
        <v>186</v>
      </c>
      <c r="G5">
        <f>'53'!L40</f>
        <v>65</v>
      </c>
    </row>
    <row r="6" spans="1:9" x14ac:dyDescent="0.2">
      <c r="A6" s="17">
        <v>28</v>
      </c>
      <c r="B6" t="s">
        <v>45</v>
      </c>
      <c r="C6" t="s">
        <v>46</v>
      </c>
      <c r="D6">
        <f>'28'!C40</f>
        <v>182</v>
      </c>
      <c r="E6">
        <f>'28'!D40</f>
        <v>72</v>
      </c>
      <c r="F6">
        <f>'28'!H40</f>
        <v>182</v>
      </c>
      <c r="G6">
        <f>'28'!L40</f>
        <v>72</v>
      </c>
    </row>
    <row r="7" spans="1:9" x14ac:dyDescent="0.2">
      <c r="A7" s="17">
        <v>44</v>
      </c>
      <c r="B7" t="s">
        <v>125</v>
      </c>
      <c r="C7" t="s">
        <v>126</v>
      </c>
      <c r="D7">
        <f>'44'!C40</f>
        <v>274</v>
      </c>
      <c r="E7">
        <f>'44'!D40</f>
        <v>46</v>
      </c>
      <c r="F7">
        <f>'44'!H40</f>
        <v>179</v>
      </c>
      <c r="G7">
        <f>'44'!L40</f>
        <v>30</v>
      </c>
    </row>
    <row r="8" spans="1:9" x14ac:dyDescent="0.2">
      <c r="A8" s="17">
        <v>49</v>
      </c>
      <c r="B8" t="s">
        <v>14</v>
      </c>
      <c r="C8" t="s">
        <v>18</v>
      </c>
      <c r="D8">
        <f>'49'!C40</f>
        <v>377</v>
      </c>
      <c r="E8">
        <f>'49'!D40</f>
        <v>104</v>
      </c>
      <c r="F8">
        <f>'49'!H40</f>
        <v>177</v>
      </c>
      <c r="G8">
        <f>'49'!L40</f>
        <v>57</v>
      </c>
    </row>
    <row r="9" spans="1:9" x14ac:dyDescent="0.2">
      <c r="A9" s="17">
        <v>34</v>
      </c>
      <c r="B9" t="s">
        <v>52</v>
      </c>
      <c r="C9" t="s">
        <v>53</v>
      </c>
      <c r="D9">
        <f>'34'!C40</f>
        <v>386</v>
      </c>
      <c r="E9">
        <f>'34'!D40</f>
        <v>116</v>
      </c>
      <c r="F9">
        <f>'34'!H40</f>
        <v>176</v>
      </c>
      <c r="G9">
        <f>'34'!L40</f>
        <v>59</v>
      </c>
    </row>
    <row r="10" spans="1:9" x14ac:dyDescent="0.2">
      <c r="A10" s="17">
        <v>8</v>
      </c>
      <c r="B10" t="s">
        <v>17</v>
      </c>
      <c r="C10" t="s">
        <v>21</v>
      </c>
      <c r="D10">
        <f>'8'!C40</f>
        <v>351</v>
      </c>
      <c r="E10">
        <f>'8'!D40</f>
        <v>119</v>
      </c>
      <c r="F10">
        <f>'8'!H40</f>
        <v>172</v>
      </c>
      <c r="G10">
        <f>'8'!L40</f>
        <v>66</v>
      </c>
    </row>
    <row r="11" spans="1:9" x14ac:dyDescent="0.2">
      <c r="A11" s="17">
        <v>11</v>
      </c>
      <c r="B11" t="s">
        <v>32</v>
      </c>
      <c r="C11" t="s">
        <v>34</v>
      </c>
      <c r="D11">
        <f>'11'!C40</f>
        <v>281</v>
      </c>
      <c r="E11">
        <f>'11'!D40</f>
        <v>60</v>
      </c>
      <c r="F11">
        <f>'11'!H40</f>
        <v>167</v>
      </c>
      <c r="G11">
        <f>'11'!L40</f>
        <v>34</v>
      </c>
    </row>
    <row r="12" spans="1:9" x14ac:dyDescent="0.2">
      <c r="A12" s="17">
        <v>60</v>
      </c>
      <c r="B12" t="s">
        <v>63</v>
      </c>
      <c r="C12" t="s">
        <v>64</v>
      </c>
      <c r="D12">
        <f>'60'!C40</f>
        <v>189</v>
      </c>
      <c r="E12">
        <f>'60'!D40</f>
        <v>63</v>
      </c>
      <c r="F12">
        <f>'60'!H40</f>
        <v>164</v>
      </c>
      <c r="G12">
        <f>'60'!L40</f>
        <v>57</v>
      </c>
    </row>
    <row r="13" spans="1:9" x14ac:dyDescent="0.2">
      <c r="A13" s="17">
        <v>40</v>
      </c>
      <c r="B13" t="s">
        <v>100</v>
      </c>
      <c r="C13" t="s">
        <v>33</v>
      </c>
      <c r="D13">
        <f>'40'!C40</f>
        <v>201</v>
      </c>
      <c r="E13">
        <f>'40'!D40</f>
        <v>54</v>
      </c>
      <c r="F13">
        <f>'40'!H40</f>
        <v>159</v>
      </c>
      <c r="G13">
        <f>'40'!L40</f>
        <v>45</v>
      </c>
    </row>
    <row r="14" spans="1:9" x14ac:dyDescent="0.2">
      <c r="A14" s="17">
        <v>27</v>
      </c>
      <c r="B14" t="s">
        <v>43</v>
      </c>
      <c r="C14" t="s">
        <v>44</v>
      </c>
      <c r="D14">
        <f>'27'!C40</f>
        <v>167</v>
      </c>
      <c r="E14">
        <f>'27'!D40</f>
        <v>72</v>
      </c>
      <c r="F14">
        <f>'27'!H40</f>
        <v>158</v>
      </c>
      <c r="G14">
        <f>'27'!L40</f>
        <v>69</v>
      </c>
    </row>
    <row r="15" spans="1:9" x14ac:dyDescent="0.2">
      <c r="A15" s="17">
        <v>62</v>
      </c>
      <c r="B15" t="s">
        <v>65</v>
      </c>
      <c r="C15" t="s">
        <v>33</v>
      </c>
      <c r="D15">
        <f>'62'!C40</f>
        <v>194</v>
      </c>
      <c r="E15">
        <f>'62'!D40</f>
        <v>54</v>
      </c>
      <c r="F15">
        <f>'62'!H40</f>
        <v>149</v>
      </c>
      <c r="G15">
        <f>'62'!L40</f>
        <v>40</v>
      </c>
    </row>
    <row r="16" spans="1:9" x14ac:dyDescent="0.2">
      <c r="A16" s="17">
        <v>3</v>
      </c>
      <c r="B16" t="s">
        <v>16</v>
      </c>
      <c r="C16" t="s">
        <v>20</v>
      </c>
      <c r="D16">
        <f>'3'!C40</f>
        <v>295</v>
      </c>
      <c r="E16">
        <f>'3'!D40</f>
        <v>49</v>
      </c>
      <c r="F16">
        <f>'3'!H40</f>
        <v>146</v>
      </c>
      <c r="G16">
        <f>'3'!L40</f>
        <v>27</v>
      </c>
    </row>
    <row r="17" spans="1:7" x14ac:dyDescent="0.2">
      <c r="A17" s="17">
        <v>14</v>
      </c>
      <c r="B17" t="s">
        <v>35</v>
      </c>
      <c r="C17" t="s">
        <v>36</v>
      </c>
      <c r="D17">
        <f>'14'!C40</f>
        <v>190</v>
      </c>
      <c r="E17">
        <f>'14'!D40</f>
        <v>29</v>
      </c>
      <c r="F17">
        <f>'14'!H40</f>
        <v>146</v>
      </c>
      <c r="G17">
        <f>'14'!L40</f>
        <v>19</v>
      </c>
    </row>
    <row r="18" spans="1:7" x14ac:dyDescent="0.2">
      <c r="A18" s="17">
        <v>6</v>
      </c>
      <c r="B18" t="s">
        <v>27</v>
      </c>
      <c r="C18" t="s">
        <v>21</v>
      </c>
      <c r="D18">
        <f>'6'!C40</f>
        <v>136</v>
      </c>
      <c r="E18">
        <f>'6'!D40</f>
        <v>41</v>
      </c>
      <c r="F18">
        <f>'6'!H40</f>
        <v>136</v>
      </c>
      <c r="G18">
        <f>'6'!L40</f>
        <v>41</v>
      </c>
    </row>
    <row r="19" spans="1:7" x14ac:dyDescent="0.2">
      <c r="A19" s="17">
        <v>32</v>
      </c>
      <c r="B19" t="s">
        <v>51</v>
      </c>
      <c r="C19" t="s">
        <v>40</v>
      </c>
      <c r="D19">
        <f>'32'!C40</f>
        <v>172</v>
      </c>
      <c r="E19">
        <f>'32'!D40</f>
        <v>45</v>
      </c>
      <c r="F19">
        <f>'32'!H40</f>
        <v>136</v>
      </c>
      <c r="G19">
        <f>'32'!L40</f>
        <v>33</v>
      </c>
    </row>
    <row r="20" spans="1:7" x14ac:dyDescent="0.2">
      <c r="A20" s="17">
        <v>39</v>
      </c>
      <c r="B20" t="s">
        <v>121</v>
      </c>
      <c r="C20" t="s">
        <v>122</v>
      </c>
      <c r="D20">
        <f>'39'!C40</f>
        <v>153</v>
      </c>
      <c r="E20">
        <f>'39'!D40</f>
        <v>28</v>
      </c>
      <c r="F20">
        <f>'39'!H40</f>
        <v>108</v>
      </c>
      <c r="G20">
        <f>'39'!L40</f>
        <v>21</v>
      </c>
    </row>
    <row r="21" spans="1:7" x14ac:dyDescent="0.2">
      <c r="A21" s="17">
        <v>7</v>
      </c>
      <c r="B21" t="s">
        <v>28</v>
      </c>
      <c r="C21" t="s">
        <v>29</v>
      </c>
      <c r="D21">
        <f>'7'!C40</f>
        <v>125</v>
      </c>
      <c r="E21">
        <f>'7'!D40</f>
        <v>22</v>
      </c>
      <c r="F21">
        <f>'7'!H40</f>
        <v>107</v>
      </c>
      <c r="G21">
        <f>'7'!L40</f>
        <v>17</v>
      </c>
    </row>
    <row r="22" spans="1:7" x14ac:dyDescent="0.2">
      <c r="A22" s="17">
        <v>9</v>
      </c>
      <c r="B22" t="s">
        <v>30</v>
      </c>
      <c r="C22" t="s">
        <v>31</v>
      </c>
      <c r="D22">
        <f>'9'!C40</f>
        <v>106</v>
      </c>
      <c r="E22">
        <f>'9'!D40</f>
        <v>58</v>
      </c>
      <c r="F22">
        <f>'9'!H40</f>
        <v>106</v>
      </c>
      <c r="G22">
        <f>'9'!L40</f>
        <v>58</v>
      </c>
    </row>
    <row r="23" spans="1:7" x14ac:dyDescent="0.2">
      <c r="A23" s="17">
        <v>16</v>
      </c>
      <c r="B23" t="s">
        <v>15</v>
      </c>
      <c r="C23" t="s">
        <v>19</v>
      </c>
      <c r="D23">
        <f>'16'!C40</f>
        <v>103</v>
      </c>
      <c r="E23">
        <f>'16'!D40</f>
        <v>69</v>
      </c>
      <c r="F23">
        <f>'16'!H40</f>
        <v>103</v>
      </c>
      <c r="G23">
        <f>'16'!L40</f>
        <v>69</v>
      </c>
    </row>
    <row r="24" spans="1:7" x14ac:dyDescent="0.2">
      <c r="A24" s="17">
        <v>5</v>
      </c>
      <c r="B24" t="s">
        <v>109</v>
      </c>
      <c r="C24" t="s">
        <v>111</v>
      </c>
      <c r="D24">
        <f>'5'!C40</f>
        <v>99</v>
      </c>
      <c r="E24">
        <f>'5'!D40</f>
        <v>18</v>
      </c>
      <c r="F24" s="37">
        <f>'5'!H40</f>
        <v>99</v>
      </c>
      <c r="G24">
        <f>'5'!L40</f>
        <v>18</v>
      </c>
    </row>
    <row r="25" spans="1:7" x14ac:dyDescent="0.2">
      <c r="A25" s="38" t="s">
        <v>200</v>
      </c>
      <c r="B25" t="s">
        <v>197</v>
      </c>
      <c r="C25" t="s">
        <v>198</v>
      </c>
      <c r="D25">
        <f>'73'!C40</f>
        <v>85</v>
      </c>
      <c r="E25">
        <f>'73'!D40</f>
        <v>18</v>
      </c>
      <c r="F25">
        <f>'73'!H40</f>
        <v>85</v>
      </c>
      <c r="G25">
        <f>'73'!L40</f>
        <v>18</v>
      </c>
    </row>
    <row r="26" spans="1:7" x14ac:dyDescent="0.2">
      <c r="A26" s="17">
        <v>65</v>
      </c>
      <c r="B26" t="s">
        <v>43</v>
      </c>
      <c r="C26" t="s">
        <v>159</v>
      </c>
      <c r="D26">
        <f>'65'!C40</f>
        <v>83</v>
      </c>
      <c r="E26">
        <f>'65'!D40</f>
        <v>17</v>
      </c>
      <c r="F26">
        <f>'65'!H40</f>
        <v>83</v>
      </c>
      <c r="G26">
        <f>'65'!L40</f>
        <v>17</v>
      </c>
    </row>
    <row r="27" spans="1:7" x14ac:dyDescent="0.2">
      <c r="A27" s="38" t="s">
        <v>187</v>
      </c>
      <c r="B27" t="s">
        <v>184</v>
      </c>
      <c r="C27" t="s">
        <v>60</v>
      </c>
      <c r="D27">
        <f>'70'!C40</f>
        <v>84</v>
      </c>
      <c r="E27">
        <f>'70'!D40</f>
        <v>19</v>
      </c>
      <c r="F27">
        <f>'70'!H40</f>
        <v>75</v>
      </c>
      <c r="G27">
        <f>'70'!L40</f>
        <v>18</v>
      </c>
    </row>
    <row r="28" spans="1:7" x14ac:dyDescent="0.2">
      <c r="A28" s="38" t="s">
        <v>188</v>
      </c>
      <c r="B28" t="s">
        <v>184</v>
      </c>
      <c r="C28" t="s">
        <v>126</v>
      </c>
      <c r="D28">
        <f>'69'!C40</f>
        <v>62</v>
      </c>
      <c r="E28">
        <f>'69'!D40</f>
        <v>18</v>
      </c>
      <c r="F28">
        <f>'69'!H40</f>
        <v>54</v>
      </c>
      <c r="G28">
        <f>'69'!L40</f>
        <v>18</v>
      </c>
    </row>
    <row r="29" spans="1:7" x14ac:dyDescent="0.2">
      <c r="A29" s="38" t="s">
        <v>192</v>
      </c>
      <c r="B29" t="s">
        <v>189</v>
      </c>
      <c r="C29" t="s">
        <v>190</v>
      </c>
      <c r="D29">
        <f>'71'!C40</f>
        <v>45</v>
      </c>
      <c r="E29">
        <f>'71'!D40</f>
        <v>15</v>
      </c>
      <c r="F29">
        <f>'71'!H40</f>
        <v>45</v>
      </c>
      <c r="G29">
        <f>'71'!L40</f>
        <v>15</v>
      </c>
    </row>
    <row r="30" spans="1:7" x14ac:dyDescent="0.2">
      <c r="A30" s="17">
        <v>68</v>
      </c>
      <c r="B30" t="s">
        <v>167</v>
      </c>
      <c r="C30" t="s">
        <v>46</v>
      </c>
      <c r="D30">
        <f>'68'!C40</f>
        <v>21</v>
      </c>
      <c r="E30">
        <f>'68'!D40</f>
        <v>14</v>
      </c>
      <c r="F30">
        <f>'68'!H40</f>
        <v>0</v>
      </c>
      <c r="G30">
        <f>'68'!L40</f>
        <v>0</v>
      </c>
    </row>
    <row r="31" spans="1:7" x14ac:dyDescent="0.2">
      <c r="A31" s="17">
        <v>64</v>
      </c>
      <c r="B31" t="s">
        <v>157</v>
      </c>
      <c r="C31" t="s">
        <v>19</v>
      </c>
      <c r="D31">
        <f>'64'!C40</f>
        <v>0</v>
      </c>
      <c r="E31">
        <f>'64'!D40</f>
        <v>0</v>
      </c>
    </row>
    <row r="32" spans="1:7" x14ac:dyDescent="0.2">
      <c r="A32" s="17">
        <v>2</v>
      </c>
      <c r="B32" t="s">
        <v>95</v>
      </c>
      <c r="C32" t="s">
        <v>96</v>
      </c>
      <c r="D32">
        <f>'2'!C40</f>
        <v>9</v>
      </c>
      <c r="E32">
        <f>'2'!D40</f>
        <v>3</v>
      </c>
    </row>
    <row r="33" spans="1:5" x14ac:dyDescent="0.2">
      <c r="A33" s="38" t="s">
        <v>208</v>
      </c>
      <c r="B33" t="s">
        <v>205</v>
      </c>
      <c r="C33" t="s">
        <v>206</v>
      </c>
      <c r="D33">
        <f>'74'!C40</f>
        <v>18</v>
      </c>
      <c r="E33">
        <f>'74'!D40</f>
        <v>6</v>
      </c>
    </row>
    <row r="34" spans="1:5" x14ac:dyDescent="0.2">
      <c r="A34" s="17">
        <v>67</v>
      </c>
      <c r="B34" t="s">
        <v>164</v>
      </c>
      <c r="C34" t="s">
        <v>165</v>
      </c>
      <c r="D34">
        <f>'67'!C40</f>
        <v>47</v>
      </c>
      <c r="E34">
        <f>'67'!D40</f>
        <v>11</v>
      </c>
    </row>
    <row r="35" spans="1:5" x14ac:dyDescent="0.2">
      <c r="A35" s="1">
        <v>4</v>
      </c>
      <c r="B35" t="s">
        <v>109</v>
      </c>
      <c r="C35" t="s">
        <v>110</v>
      </c>
      <c r="D35">
        <f>'4'!C40</f>
        <v>0</v>
      </c>
      <c r="E35">
        <f>'4'!D40</f>
        <v>0</v>
      </c>
    </row>
    <row r="36" spans="1:5" x14ac:dyDescent="0.2">
      <c r="A36" s="1">
        <v>12</v>
      </c>
      <c r="B36" t="s">
        <v>112</v>
      </c>
      <c r="C36" t="s">
        <v>113</v>
      </c>
      <c r="D36">
        <f>'12'!C40</f>
        <v>0</v>
      </c>
      <c r="E36">
        <f>'12'!D40</f>
        <v>0</v>
      </c>
    </row>
    <row r="37" spans="1:5" x14ac:dyDescent="0.2">
      <c r="A37" s="38" t="s">
        <v>218</v>
      </c>
      <c r="B37" t="s">
        <v>215</v>
      </c>
      <c r="C37" t="s">
        <v>216</v>
      </c>
      <c r="D37">
        <f>'76'!C40</f>
        <v>9</v>
      </c>
      <c r="E37">
        <f>'76'!D40</f>
        <v>3</v>
      </c>
    </row>
    <row r="38" spans="1:5" x14ac:dyDescent="0.2">
      <c r="A38" s="38" t="s">
        <v>222</v>
      </c>
      <c r="B38" t="s">
        <v>219</v>
      </c>
      <c r="C38" t="s">
        <v>220</v>
      </c>
      <c r="D38">
        <f>'77'!C40</f>
        <v>36</v>
      </c>
      <c r="E38">
        <f>'77'!D40</f>
        <v>12</v>
      </c>
    </row>
    <row r="39" spans="1:5" x14ac:dyDescent="0.2">
      <c r="A39" s="38" t="s">
        <v>226</v>
      </c>
      <c r="B39" t="s">
        <v>224</v>
      </c>
      <c r="C39" t="s">
        <v>225</v>
      </c>
      <c r="D39">
        <f>'78'!C40</f>
        <v>27</v>
      </c>
      <c r="E39">
        <f>'78'!D40</f>
        <v>9</v>
      </c>
    </row>
    <row r="40" spans="1:5" x14ac:dyDescent="0.2">
      <c r="A40" s="38" t="s">
        <v>196</v>
      </c>
      <c r="B40" t="s">
        <v>193</v>
      </c>
      <c r="C40" t="s">
        <v>194</v>
      </c>
      <c r="D40">
        <f>'72'!C40</f>
        <v>45</v>
      </c>
      <c r="E40">
        <f>'72'!D40</f>
        <v>15</v>
      </c>
    </row>
    <row r="41" spans="1:5" x14ac:dyDescent="0.2">
      <c r="A41" s="1">
        <v>17</v>
      </c>
      <c r="B41" t="s">
        <v>114</v>
      </c>
      <c r="C41" t="s">
        <v>64</v>
      </c>
      <c r="D41">
        <f>'17'!C40</f>
        <v>0</v>
      </c>
      <c r="E41">
        <f>'17'!D40</f>
        <v>0</v>
      </c>
    </row>
    <row r="42" spans="1:5" x14ac:dyDescent="0.2">
      <c r="A42" s="17">
        <v>18</v>
      </c>
      <c r="B42" t="s">
        <v>170</v>
      </c>
      <c r="C42" t="s">
        <v>169</v>
      </c>
      <c r="D42">
        <f>'18'!C40</f>
        <v>36</v>
      </c>
      <c r="E42">
        <f>'18'!D40</f>
        <v>12</v>
      </c>
    </row>
    <row r="43" spans="1:5" x14ac:dyDescent="0.2">
      <c r="A43" s="1">
        <v>19</v>
      </c>
      <c r="B43" t="s">
        <v>115</v>
      </c>
      <c r="C43" t="s">
        <v>116</v>
      </c>
      <c r="D43">
        <f>'19'!C40</f>
        <v>0</v>
      </c>
      <c r="E43">
        <f>'19'!D40</f>
        <v>0</v>
      </c>
    </row>
    <row r="44" spans="1:5" x14ac:dyDescent="0.2">
      <c r="A44" s="1">
        <v>21</v>
      </c>
      <c r="B44" t="s">
        <v>37</v>
      </c>
      <c r="C44" t="s">
        <v>38</v>
      </c>
      <c r="D44">
        <f>'21'!C40</f>
        <v>0</v>
      </c>
      <c r="E44">
        <f>'21'!D40</f>
        <v>0</v>
      </c>
    </row>
    <row r="45" spans="1:5" x14ac:dyDescent="0.2">
      <c r="A45" s="17">
        <v>22</v>
      </c>
      <c r="B45" t="s">
        <v>97</v>
      </c>
      <c r="C45" t="s">
        <v>98</v>
      </c>
      <c r="D45">
        <f>'22'!C40</f>
        <v>81</v>
      </c>
      <c r="E45">
        <f>'22'!D40</f>
        <v>51</v>
      </c>
    </row>
    <row r="46" spans="1:5" x14ac:dyDescent="0.2">
      <c r="A46" s="17">
        <v>23</v>
      </c>
      <c r="B46" t="s">
        <v>91</v>
      </c>
      <c r="C46" t="s">
        <v>92</v>
      </c>
      <c r="D46">
        <f>'23'!C40</f>
        <v>0</v>
      </c>
      <c r="E46">
        <f>'23'!D40</f>
        <v>0</v>
      </c>
    </row>
    <row r="47" spans="1:5" x14ac:dyDescent="0.2">
      <c r="A47" s="17">
        <v>24</v>
      </c>
      <c r="B47" t="s">
        <v>117</v>
      </c>
      <c r="C47" t="s">
        <v>118</v>
      </c>
      <c r="D47">
        <f>'24'!C40</f>
        <v>89</v>
      </c>
      <c r="E47">
        <f>'24'!D40</f>
        <v>7</v>
      </c>
    </row>
    <row r="48" spans="1:5" x14ac:dyDescent="0.2">
      <c r="A48" s="1">
        <v>25</v>
      </c>
      <c r="B48" t="s">
        <v>39</v>
      </c>
      <c r="C48" t="s">
        <v>40</v>
      </c>
      <c r="D48">
        <f>'25'!C40</f>
        <v>0</v>
      </c>
      <c r="E48">
        <f>'25'!D40</f>
        <v>0</v>
      </c>
    </row>
    <row r="49" spans="1:5" x14ac:dyDescent="0.2">
      <c r="A49" s="1">
        <v>26</v>
      </c>
      <c r="B49" t="s">
        <v>41</v>
      </c>
      <c r="C49" t="s">
        <v>42</v>
      </c>
      <c r="D49">
        <f>'26'!C40</f>
        <v>0</v>
      </c>
      <c r="E49">
        <f>'26'!D40</f>
        <v>0</v>
      </c>
    </row>
    <row r="50" spans="1:5" x14ac:dyDescent="0.2">
      <c r="A50" s="38" t="s">
        <v>212</v>
      </c>
      <c r="B50" t="s">
        <v>209</v>
      </c>
      <c r="C50" t="s">
        <v>210</v>
      </c>
      <c r="D50">
        <f>'75'!C40</f>
        <v>18</v>
      </c>
      <c r="E50">
        <f>'75'!D40</f>
        <v>6</v>
      </c>
    </row>
    <row r="51" spans="1:5" x14ac:dyDescent="0.2">
      <c r="A51" s="1">
        <v>29</v>
      </c>
      <c r="B51" t="s">
        <v>47</v>
      </c>
      <c r="C51" t="s">
        <v>48</v>
      </c>
      <c r="D51">
        <f>'29'!C40</f>
        <v>0</v>
      </c>
      <c r="E51">
        <f>'29'!D40</f>
        <v>0</v>
      </c>
    </row>
    <row r="52" spans="1:5" x14ac:dyDescent="0.2">
      <c r="A52" s="38" t="s">
        <v>234</v>
      </c>
      <c r="B52" t="s">
        <v>231</v>
      </c>
      <c r="C52" t="s">
        <v>232</v>
      </c>
      <c r="D52">
        <f>'80'!C40</f>
        <v>18</v>
      </c>
      <c r="E52">
        <f>'80'!D40</f>
        <v>6</v>
      </c>
    </row>
    <row r="53" spans="1:5" x14ac:dyDescent="0.2">
      <c r="A53" s="1">
        <v>31</v>
      </c>
      <c r="B53" t="s">
        <v>49</v>
      </c>
      <c r="C53" t="s">
        <v>50</v>
      </c>
      <c r="D53">
        <f>'31'!C40</f>
        <v>0</v>
      </c>
      <c r="E53">
        <f>'31'!D40</f>
        <v>0</v>
      </c>
    </row>
    <row r="54" spans="1:5" x14ac:dyDescent="0.2">
      <c r="A54" s="17">
        <v>15</v>
      </c>
      <c r="B54" t="s">
        <v>175</v>
      </c>
      <c r="C54" t="s">
        <v>176</v>
      </c>
      <c r="D54">
        <f>'15'!C40</f>
        <v>9</v>
      </c>
      <c r="E54">
        <f>'15'!D40</f>
        <v>3</v>
      </c>
    </row>
    <row r="55" spans="1:5" x14ac:dyDescent="0.2">
      <c r="A55" s="17">
        <v>33</v>
      </c>
      <c r="B55" t="s">
        <v>103</v>
      </c>
      <c r="C55" t="s">
        <v>104</v>
      </c>
      <c r="D55">
        <f>'33'!C38</f>
        <v>27</v>
      </c>
      <c r="E55">
        <f>'33'!D38</f>
        <v>9</v>
      </c>
    </row>
    <row r="56" spans="1:5" x14ac:dyDescent="0.2">
      <c r="A56" s="1">
        <v>35</v>
      </c>
      <c r="B56" t="s">
        <v>119</v>
      </c>
      <c r="C56" t="s">
        <v>120</v>
      </c>
      <c r="D56">
        <f>'35'!C40</f>
        <v>0</v>
      </c>
      <c r="E56">
        <f>'35'!D40</f>
        <v>0</v>
      </c>
    </row>
    <row r="57" spans="1:5" x14ac:dyDescent="0.2">
      <c r="A57" s="17">
        <v>36</v>
      </c>
      <c r="B57" t="s">
        <v>106</v>
      </c>
      <c r="C57" t="s">
        <v>107</v>
      </c>
      <c r="D57">
        <f>'36'!C38</f>
        <v>54</v>
      </c>
      <c r="E57">
        <f>'36'!D38</f>
        <v>18</v>
      </c>
    </row>
    <row r="58" spans="1:5" x14ac:dyDescent="0.2">
      <c r="A58" s="17">
        <v>43</v>
      </c>
      <c r="B58" t="s">
        <v>123</v>
      </c>
      <c r="C58" t="s">
        <v>124</v>
      </c>
      <c r="D58">
        <f>'43'!C40</f>
        <v>27</v>
      </c>
      <c r="E58">
        <f>'43'!D40</f>
        <v>9</v>
      </c>
    </row>
    <row r="59" spans="1:5" x14ac:dyDescent="0.2">
      <c r="A59" s="17">
        <v>45</v>
      </c>
      <c r="B59" t="s">
        <v>127</v>
      </c>
      <c r="C59" t="s">
        <v>128</v>
      </c>
      <c r="D59">
        <f>'45'!C40</f>
        <v>105</v>
      </c>
      <c r="E59">
        <f>'45'!D40</f>
        <v>9</v>
      </c>
    </row>
    <row r="60" spans="1:5" x14ac:dyDescent="0.2">
      <c r="A60" s="1">
        <v>48</v>
      </c>
      <c r="B60" t="s">
        <v>129</v>
      </c>
      <c r="C60" t="s">
        <v>130</v>
      </c>
      <c r="D60">
        <f>'48'!C40</f>
        <v>0</v>
      </c>
      <c r="E60">
        <f>'48'!D40</f>
        <v>0</v>
      </c>
    </row>
    <row r="61" spans="1:5" x14ac:dyDescent="0.2">
      <c r="A61" s="1">
        <v>50</v>
      </c>
      <c r="B61" t="s">
        <v>54</v>
      </c>
      <c r="C61" t="s">
        <v>29</v>
      </c>
      <c r="D61">
        <f>'50'!C40</f>
        <v>0</v>
      </c>
      <c r="E61">
        <f>'50'!D40</f>
        <v>0</v>
      </c>
    </row>
    <row r="62" spans="1:5" x14ac:dyDescent="0.2">
      <c r="A62" s="17">
        <v>66</v>
      </c>
      <c r="B62" t="s">
        <v>161</v>
      </c>
      <c r="C62" t="s">
        <v>162</v>
      </c>
      <c r="D62">
        <f>'66'!C40</f>
        <v>0</v>
      </c>
      <c r="E62">
        <f>'66'!D40</f>
        <v>0</v>
      </c>
    </row>
    <row r="63" spans="1:5" x14ac:dyDescent="0.2">
      <c r="A63" s="38" t="s">
        <v>230</v>
      </c>
      <c r="B63" t="s">
        <v>227</v>
      </c>
      <c r="C63" t="s">
        <v>228</v>
      </c>
      <c r="D63">
        <f>'79'!C40</f>
        <v>9</v>
      </c>
      <c r="E63">
        <f>'79'!D40</f>
        <v>3</v>
      </c>
    </row>
    <row r="64" spans="1:5" x14ac:dyDescent="0.2">
      <c r="A64" s="1">
        <v>52</v>
      </c>
      <c r="B64" t="s">
        <v>131</v>
      </c>
      <c r="C64" t="s">
        <v>132</v>
      </c>
      <c r="D64">
        <f>'52'!C40</f>
        <v>0</v>
      </c>
      <c r="E64">
        <f>'52'!D40</f>
        <v>0</v>
      </c>
    </row>
    <row r="65" spans="1:5" x14ac:dyDescent="0.2">
      <c r="A65" s="17">
        <v>54</v>
      </c>
      <c r="B65" t="s">
        <v>133</v>
      </c>
      <c r="C65" t="s">
        <v>33</v>
      </c>
      <c r="D65">
        <f>'54'!C40</f>
        <v>45</v>
      </c>
      <c r="E65">
        <f>'54'!D40</f>
        <v>15</v>
      </c>
    </row>
    <row r="66" spans="1:5" x14ac:dyDescent="0.2">
      <c r="A66" s="17">
        <v>55</v>
      </c>
      <c r="B66" t="s">
        <v>57</v>
      </c>
      <c r="C66" t="s">
        <v>58</v>
      </c>
      <c r="D66">
        <f>'55'!C40</f>
        <v>9</v>
      </c>
      <c r="E66">
        <f>'55'!D40</f>
        <v>3</v>
      </c>
    </row>
    <row r="67" spans="1:5" x14ac:dyDescent="0.2">
      <c r="A67" s="1">
        <v>56</v>
      </c>
      <c r="B67" t="s">
        <v>57</v>
      </c>
      <c r="C67" t="s">
        <v>31</v>
      </c>
      <c r="D67">
        <f>'56'!C40</f>
        <v>0</v>
      </c>
      <c r="E67">
        <f>'56'!D40</f>
        <v>0</v>
      </c>
    </row>
    <row r="68" spans="1:5" x14ac:dyDescent="0.2">
      <c r="A68" s="17">
        <v>58</v>
      </c>
      <c r="B68" t="s">
        <v>59</v>
      </c>
      <c r="C68" t="s">
        <v>60</v>
      </c>
      <c r="D68">
        <f>'58'!C40</f>
        <v>9</v>
      </c>
      <c r="E68">
        <f>'58'!D40</f>
        <v>3</v>
      </c>
    </row>
    <row r="69" spans="1:5" x14ac:dyDescent="0.2">
      <c r="A69" s="1">
        <v>59</v>
      </c>
      <c r="B69" t="s">
        <v>61</v>
      </c>
      <c r="C69" t="s">
        <v>62</v>
      </c>
      <c r="D69">
        <f>'59'!C40</f>
        <v>0</v>
      </c>
      <c r="E69">
        <f>'59'!D40</f>
        <v>0</v>
      </c>
    </row>
    <row r="70" spans="1:5" x14ac:dyDescent="0.2">
      <c r="A70" s="1">
        <v>61</v>
      </c>
      <c r="B70" t="s">
        <v>134</v>
      </c>
      <c r="C70" t="s">
        <v>135</v>
      </c>
      <c r="D70">
        <f>'61'!C40</f>
        <v>0</v>
      </c>
      <c r="E70">
        <f>'61'!D40</f>
        <v>0</v>
      </c>
    </row>
  </sheetData>
  <autoFilter ref="A2:G55">
    <sortState ref="A3:G70">
      <sortCondition descending="1" ref="F2:F55"/>
    </sortState>
  </autoFilter>
  <phoneticPr fontId="1" type="noConversion"/>
  <hyperlinks>
    <hyperlink ref="A16" location="'3'!A1" display="'3'!A1"/>
    <hyperlink ref="A21" location="'7'!A1" display="'7'!A1"/>
    <hyperlink ref="A10" location="'8'!A1" display="'8'!A1"/>
    <hyperlink ref="A4" location="'13'!A1" display="'13'!A1"/>
    <hyperlink ref="A19" location="'32'!A1" display="'32'!A1"/>
    <hyperlink ref="A8" location="'49'!A1" display="'49'!A1"/>
    <hyperlink ref="A5" location="'53'!A1" display="'53'!A1"/>
    <hyperlink ref="A59" location="'45'!A1" display="'45'!A1"/>
    <hyperlink ref="A15" location="'62'!A1" display="'62'!A1"/>
    <hyperlink ref="A9" location="'34'!A1" display="'34'!A1"/>
    <hyperlink ref="A6" location="'28'!A1" display="'28'!A1"/>
    <hyperlink ref="A18" location="'6'!A1" display="'6'!A1"/>
    <hyperlink ref="A13" location="'40'!A1" display="'40'!A1"/>
    <hyperlink ref="A55" location="'33'!A1" display="'33'!A1"/>
    <hyperlink ref="A46" location="'23'!A1" display="'23'!A1"/>
    <hyperlink ref="A12" location="'60'!A1" display="'60'!A1"/>
    <hyperlink ref="A14" location="'27'!A1" display="'27'!A1"/>
    <hyperlink ref="A23" location="'16'!A1" display="'16'!A1"/>
    <hyperlink ref="A22" location="'9'!A1" display="'9'!A1"/>
    <hyperlink ref="A66" location="'55'!A1" display="'55'!A1"/>
    <hyperlink ref="A31" location="'64'!A1" display="'64'!A1"/>
    <hyperlink ref="A32" location="'2'!A1" display="'2'!A1"/>
    <hyperlink ref="A11" location="'11'!A1" display="'11'!A1"/>
    <hyperlink ref="A45" location="'22'!A1" display="'22'!A1"/>
    <hyperlink ref="A26" location="'65'!A1" display="'65'!A1"/>
    <hyperlink ref="A58" location="'43'!A1" display="'43'!A1"/>
    <hyperlink ref="A62" location="'66'!A1" display="'66'!A1"/>
    <hyperlink ref="A7" location="'44'!A1" display="'44'!A1"/>
    <hyperlink ref="A47" location="'24'!A1" display="'24'!A1"/>
    <hyperlink ref="A34" location="'67'!A1" display="'67'!A1"/>
    <hyperlink ref="A30" location="'68'!A1" display="'68'!A1"/>
    <hyperlink ref="A57" location="'36'!A1" display="'36'!A1"/>
    <hyperlink ref="A20" location="'39'!A1" display="'39'!A1"/>
    <hyperlink ref="A42" location="'18'!A1" display="'18'!A1"/>
    <hyperlink ref="A17" location="'14'!A1" display="'14'!A1"/>
    <hyperlink ref="A65" location="'54'!A1" display="'54'!A1"/>
    <hyperlink ref="A3" location="'10'!A1" display="'10'!A1"/>
    <hyperlink ref="A68" location="'58'!A1" display="'58'!A1"/>
    <hyperlink ref="A24" location="'5'!A1" display="'5'!A1"/>
    <hyperlink ref="A28" location="'69'!A1" display="'69'!A1"/>
    <hyperlink ref="A27" location="'70'!A1" display="'70'"/>
    <hyperlink ref="A29" location="'71'!A1" display="'71'!A1"/>
    <hyperlink ref="A40" location="'72'!A1" display="'72'"/>
    <hyperlink ref="A25" location="'73'!A1" display="'73'"/>
    <hyperlink ref="A33" location="'74'!A1" display="'74'!A1"/>
    <hyperlink ref="A50" location="'75'!A1" display="'75'"/>
    <hyperlink ref="A37" location="'76'!A1" display="'76'"/>
    <hyperlink ref="A38" location="'77'!A1" display="'77'!A1"/>
    <hyperlink ref="A39" location="'78'!A1" display="'78'!A1"/>
    <hyperlink ref="A63" location="'79'!A1" display="'79'"/>
    <hyperlink ref="A52" location="'80'!A1" display="'80'!A1"/>
  </hyperlinks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2" sqref="B2:B3"/>
    </sheetView>
  </sheetViews>
  <sheetFormatPr baseColWidth="10" defaultRowHeight="12.75" x14ac:dyDescent="0.2"/>
  <cols>
    <col min="2" max="2" width="12.7109375" bestFit="1" customWidth="1"/>
  </cols>
  <sheetData>
    <row r="1" spans="1:4" ht="13.5" thickBot="1" x14ac:dyDescent="0.25">
      <c r="B1" s="4" t="s">
        <v>142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>
        <v>0</v>
      </c>
      <c r="D4" s="6">
        <v>0</v>
      </c>
    </row>
    <row r="5" spans="1:4" x14ac:dyDescent="0.2">
      <c r="A5" s="5"/>
      <c r="B5" s="6"/>
      <c r="C5" s="6">
        <v>0</v>
      </c>
      <c r="D5" s="6">
        <v>0</v>
      </c>
    </row>
    <row r="6" spans="1:4" x14ac:dyDescent="0.2">
      <c r="A6" s="5"/>
      <c r="B6" s="6"/>
      <c r="C6" s="6">
        <v>0</v>
      </c>
      <c r="D6" s="6">
        <v>0</v>
      </c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41" sqref="D41"/>
    </sheetView>
  </sheetViews>
  <sheetFormatPr baseColWidth="10" defaultRowHeight="12.75" x14ac:dyDescent="0.2"/>
  <cols>
    <col min="2" max="2" width="14.28515625" bestFit="1" customWidth="1"/>
  </cols>
  <sheetData>
    <row r="1" spans="1:4" ht="13.5" thickBot="1" x14ac:dyDescent="0.25">
      <c r="B1" s="4" t="s">
        <v>77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>
        <v>0</v>
      </c>
      <c r="D4" s="6">
        <v>0</v>
      </c>
    </row>
    <row r="5" spans="1:4" x14ac:dyDescent="0.2">
      <c r="A5" s="5"/>
      <c r="B5" s="6"/>
      <c r="C5" s="6">
        <v>0</v>
      </c>
      <c r="D5" s="6">
        <v>0</v>
      </c>
    </row>
    <row r="6" spans="1:4" x14ac:dyDescent="0.2">
      <c r="A6" s="5"/>
      <c r="B6" s="6"/>
      <c r="C6" s="6">
        <v>0</v>
      </c>
      <c r="D6" s="6">
        <v>0</v>
      </c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8" sqref="D8"/>
    </sheetView>
  </sheetViews>
  <sheetFormatPr baseColWidth="10" defaultRowHeight="12.75" x14ac:dyDescent="0.2"/>
  <cols>
    <col min="2" max="2" width="20.140625" bestFit="1" customWidth="1"/>
  </cols>
  <sheetData>
    <row r="1" spans="1:4" ht="13.5" thickBot="1" x14ac:dyDescent="0.25">
      <c r="B1" s="4" t="s">
        <v>99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>
        <v>41923</v>
      </c>
      <c r="B4" s="6" t="s">
        <v>181</v>
      </c>
      <c r="C4" s="6">
        <v>22</v>
      </c>
      <c r="D4" s="6">
        <v>11</v>
      </c>
    </row>
    <row r="5" spans="1:4" x14ac:dyDescent="0.2">
      <c r="A5" s="5">
        <v>42175</v>
      </c>
      <c r="B5" s="6" t="s">
        <v>239</v>
      </c>
      <c r="C5" s="6">
        <v>30</v>
      </c>
      <c r="D5" s="6">
        <v>21</v>
      </c>
    </row>
    <row r="6" spans="1:4" x14ac:dyDescent="0.2">
      <c r="A6" s="5">
        <v>42181</v>
      </c>
      <c r="B6" s="6" t="s">
        <v>201</v>
      </c>
      <c r="C6" s="6">
        <v>29</v>
      </c>
      <c r="D6" s="6">
        <v>19</v>
      </c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81</v>
      </c>
      <c r="D40">
        <f>SUM(D4:D39)</f>
        <v>51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:E4"/>
    </sheetView>
  </sheetViews>
  <sheetFormatPr baseColWidth="10" defaultRowHeight="12.75" x14ac:dyDescent="0.2"/>
  <cols>
    <col min="2" max="2" width="16.28515625" bestFit="1" customWidth="1"/>
  </cols>
  <sheetData>
    <row r="1" spans="1:4" ht="13.5" thickBot="1" x14ac:dyDescent="0.25">
      <c r="B1" s="4" t="s">
        <v>93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/>
      <c r="D4" s="6"/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8" sqref="D8"/>
    </sheetView>
  </sheetViews>
  <sheetFormatPr baseColWidth="10" defaultRowHeight="12.75" x14ac:dyDescent="0.2"/>
  <cols>
    <col min="2" max="2" width="16.28515625" bestFit="1" customWidth="1"/>
  </cols>
  <sheetData>
    <row r="1" spans="1:4" ht="13.5" thickBot="1" x14ac:dyDescent="0.25">
      <c r="B1" s="4" t="s">
        <v>143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>
        <v>41900</v>
      </c>
      <c r="B4" s="6" t="s">
        <v>90</v>
      </c>
      <c r="C4" s="6">
        <v>9</v>
      </c>
      <c r="D4" s="6">
        <v>3</v>
      </c>
    </row>
    <row r="5" spans="1:4" x14ac:dyDescent="0.2">
      <c r="A5" s="5">
        <v>41908</v>
      </c>
      <c r="B5" s="6" t="s">
        <v>179</v>
      </c>
      <c r="C5" s="6">
        <v>36</v>
      </c>
      <c r="D5" s="6">
        <v>1</v>
      </c>
    </row>
    <row r="6" spans="1:4" x14ac:dyDescent="0.2">
      <c r="A6" s="5">
        <v>41909</v>
      </c>
      <c r="B6" s="6" t="s">
        <v>180</v>
      </c>
      <c r="C6" s="6">
        <v>11</v>
      </c>
      <c r="D6" s="6">
        <v>0</v>
      </c>
    </row>
    <row r="7" spans="1:4" x14ac:dyDescent="0.2">
      <c r="A7" s="5">
        <v>42147</v>
      </c>
      <c r="B7" s="6" t="s">
        <v>235</v>
      </c>
      <c r="C7" s="6">
        <v>33</v>
      </c>
      <c r="D7" s="6">
        <v>3</v>
      </c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89</v>
      </c>
      <c r="D40">
        <f>SUM(D4:D39)</f>
        <v>7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41" sqref="D41"/>
    </sheetView>
  </sheetViews>
  <sheetFormatPr baseColWidth="10" defaultRowHeight="12.75" x14ac:dyDescent="0.2"/>
  <cols>
    <col min="2" max="2" width="12.7109375" bestFit="1" customWidth="1"/>
  </cols>
  <sheetData>
    <row r="1" spans="1:4" ht="13.5" thickBot="1" x14ac:dyDescent="0.25">
      <c r="B1" s="4" t="s">
        <v>78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>
        <v>0</v>
      </c>
      <c r="D4" s="6">
        <v>0</v>
      </c>
    </row>
    <row r="5" spans="1:4" x14ac:dyDescent="0.2">
      <c r="A5" s="5"/>
      <c r="B5" s="6"/>
      <c r="C5" s="6">
        <v>0</v>
      </c>
      <c r="D5" s="6">
        <v>0</v>
      </c>
    </row>
    <row r="6" spans="1:4" x14ac:dyDescent="0.2">
      <c r="A6" s="5"/>
      <c r="B6" s="6"/>
      <c r="C6" s="6">
        <v>0</v>
      </c>
      <c r="D6" s="6">
        <v>0</v>
      </c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C6" sqref="C6:D6"/>
    </sheetView>
  </sheetViews>
  <sheetFormatPr baseColWidth="10" defaultRowHeight="12.75" x14ac:dyDescent="0.2"/>
  <cols>
    <col min="2" max="2" width="12.7109375" bestFit="1" customWidth="1"/>
  </cols>
  <sheetData>
    <row r="1" spans="1:4" ht="13.5" thickBot="1" x14ac:dyDescent="0.25">
      <c r="B1" s="4" t="s">
        <v>79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/>
      <c r="D4" s="6"/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L4" sqref="L4:L9"/>
    </sheetView>
  </sheetViews>
  <sheetFormatPr baseColWidth="10" defaultRowHeight="12.75" x14ac:dyDescent="0.2"/>
  <cols>
    <col min="2" max="2" width="15.85546875" bestFit="1" customWidth="1"/>
    <col min="7" max="7" width="15.85546875" bestFit="1" customWidth="1"/>
    <col min="8" max="8" width="14.42578125" bestFit="1" customWidth="1"/>
    <col min="11" max="11" width="15.85546875" bestFit="1" customWidth="1"/>
  </cols>
  <sheetData>
    <row r="1" spans="1:13" ht="13.5" thickBot="1" x14ac:dyDescent="0.25">
      <c r="B1" s="4" t="s">
        <v>80</v>
      </c>
      <c r="G1" s="4" t="s">
        <v>80</v>
      </c>
      <c r="K1" s="4" t="s">
        <v>80</v>
      </c>
    </row>
    <row r="2" spans="1:13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8" t="s">
        <v>9</v>
      </c>
      <c r="H2" s="18" t="s">
        <v>10</v>
      </c>
      <c r="J2" s="7" t="s">
        <v>8</v>
      </c>
      <c r="K2" s="28" t="s">
        <v>9</v>
      </c>
      <c r="L2" s="18"/>
    </row>
    <row r="3" spans="1:13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9"/>
      <c r="H3" s="9" t="s">
        <v>0</v>
      </c>
      <c r="J3" s="8" t="s">
        <v>11</v>
      </c>
      <c r="K3" s="29"/>
      <c r="L3" s="9" t="s">
        <v>1</v>
      </c>
    </row>
    <row r="4" spans="1:13" x14ac:dyDescent="0.2">
      <c r="A4" s="5">
        <v>41919</v>
      </c>
      <c r="B4" s="6" t="s">
        <v>90</v>
      </c>
      <c r="C4" s="6">
        <v>9</v>
      </c>
      <c r="D4" s="6">
        <v>3</v>
      </c>
      <c r="F4" s="5">
        <v>41923</v>
      </c>
      <c r="G4" s="6" t="s">
        <v>181</v>
      </c>
      <c r="H4" s="6">
        <v>39</v>
      </c>
      <c r="J4" s="5">
        <v>41923</v>
      </c>
      <c r="K4" s="6" t="s">
        <v>181</v>
      </c>
      <c r="L4" s="6">
        <v>18</v>
      </c>
    </row>
    <row r="5" spans="1:13" x14ac:dyDescent="0.2">
      <c r="A5" s="5">
        <v>41908</v>
      </c>
      <c r="B5" s="6" t="s">
        <v>178</v>
      </c>
      <c r="C5" s="6">
        <v>22</v>
      </c>
      <c r="D5" s="6">
        <v>8</v>
      </c>
      <c r="F5" s="5">
        <v>41909</v>
      </c>
      <c r="G5" s="6" t="s">
        <v>180</v>
      </c>
      <c r="H5" s="6">
        <v>34</v>
      </c>
      <c r="J5" s="5">
        <v>42090</v>
      </c>
      <c r="K5" s="6" t="s">
        <v>153</v>
      </c>
      <c r="L5" s="6">
        <v>17</v>
      </c>
    </row>
    <row r="6" spans="1:13" x14ac:dyDescent="0.2">
      <c r="A6" s="5">
        <v>41909</v>
      </c>
      <c r="B6" s="6" t="s">
        <v>180</v>
      </c>
      <c r="C6" s="6">
        <v>34</v>
      </c>
      <c r="D6" s="6">
        <v>16</v>
      </c>
      <c r="F6" s="5">
        <v>42090</v>
      </c>
      <c r="G6" s="6" t="s">
        <v>153</v>
      </c>
      <c r="H6" s="6">
        <v>33</v>
      </c>
      <c r="J6" s="5">
        <v>41909</v>
      </c>
      <c r="K6" s="6" t="s">
        <v>180</v>
      </c>
      <c r="L6" s="6">
        <v>16</v>
      </c>
    </row>
    <row r="7" spans="1:13" x14ac:dyDescent="0.2">
      <c r="A7" s="5">
        <v>41923</v>
      </c>
      <c r="B7" s="6" t="s">
        <v>181</v>
      </c>
      <c r="C7" s="6">
        <v>39</v>
      </c>
      <c r="D7" s="6">
        <v>18</v>
      </c>
      <c r="F7" s="5">
        <v>41951</v>
      </c>
      <c r="G7" s="6" t="s">
        <v>182</v>
      </c>
      <c r="H7" s="6">
        <v>30</v>
      </c>
      <c r="J7" s="5">
        <v>41951</v>
      </c>
      <c r="K7" s="6" t="s">
        <v>182</v>
      </c>
      <c r="L7" s="6">
        <v>10</v>
      </c>
    </row>
    <row r="8" spans="1:13" x14ac:dyDescent="0.2">
      <c r="A8" s="5">
        <v>41951</v>
      </c>
      <c r="B8" s="6" t="s">
        <v>182</v>
      </c>
      <c r="C8" s="6">
        <v>30</v>
      </c>
      <c r="D8" s="6">
        <v>10</v>
      </c>
      <c r="F8" s="5">
        <v>41908</v>
      </c>
      <c r="G8" s="6" t="s">
        <v>178</v>
      </c>
      <c r="H8" s="6">
        <v>22</v>
      </c>
      <c r="J8" s="5">
        <v>41908</v>
      </c>
      <c r="K8" s="6" t="s">
        <v>178</v>
      </c>
      <c r="L8" s="6">
        <v>8</v>
      </c>
    </row>
    <row r="9" spans="1:13" x14ac:dyDescent="0.2">
      <c r="A9" s="5">
        <v>42090</v>
      </c>
      <c r="B9" s="6" t="s">
        <v>153</v>
      </c>
      <c r="C9" s="6">
        <v>33</v>
      </c>
      <c r="D9" s="6">
        <v>17</v>
      </c>
      <c r="F9" s="5">
        <v>41919</v>
      </c>
      <c r="G9" s="6" t="s">
        <v>90</v>
      </c>
      <c r="H9" s="6">
        <v>9</v>
      </c>
      <c r="J9" s="5">
        <v>41919</v>
      </c>
      <c r="K9" s="6" t="s">
        <v>90</v>
      </c>
      <c r="L9" s="6">
        <v>3</v>
      </c>
    </row>
    <row r="10" spans="1:13" x14ac:dyDescent="0.2">
      <c r="A10" s="5"/>
      <c r="B10" s="6"/>
      <c r="C10" s="6"/>
      <c r="D10" s="6"/>
      <c r="F10" s="5"/>
      <c r="G10" s="6"/>
      <c r="H10" s="6"/>
      <c r="I10" s="6"/>
      <c r="J10" s="5"/>
      <c r="K10" s="6"/>
      <c r="L10" s="6"/>
      <c r="M10" s="6"/>
    </row>
    <row r="11" spans="1:13" x14ac:dyDescent="0.2">
      <c r="A11" s="5"/>
      <c r="B11" s="6"/>
      <c r="C11" s="6"/>
      <c r="D11" s="6"/>
      <c r="F11" s="5"/>
      <c r="G11" s="6"/>
      <c r="H11" s="6"/>
      <c r="J11" s="5"/>
      <c r="K11" s="6"/>
      <c r="L11" s="6"/>
    </row>
    <row r="12" spans="1:13" x14ac:dyDescent="0.2">
      <c r="A12" s="5"/>
      <c r="B12" s="6"/>
      <c r="C12" s="6"/>
      <c r="D12" s="6"/>
      <c r="F12" s="5"/>
      <c r="G12" s="6"/>
      <c r="H12" s="6"/>
      <c r="J12" s="5"/>
      <c r="K12" s="6"/>
      <c r="L12" s="6"/>
    </row>
    <row r="13" spans="1:13" x14ac:dyDescent="0.2">
      <c r="A13" s="5"/>
      <c r="B13" s="6"/>
      <c r="C13" s="6"/>
      <c r="D13" s="6"/>
      <c r="F13" s="5"/>
      <c r="G13" s="6"/>
      <c r="H13" s="6"/>
      <c r="J13" s="5"/>
      <c r="K13" s="6"/>
      <c r="L13" s="6"/>
    </row>
    <row r="14" spans="1:13" x14ac:dyDescent="0.2">
      <c r="A14" s="5"/>
      <c r="B14" s="6"/>
      <c r="C14" s="6"/>
      <c r="D14" s="6"/>
      <c r="F14" s="5"/>
      <c r="G14" s="6"/>
      <c r="H14" s="6"/>
      <c r="J14" s="5"/>
      <c r="K14" s="6"/>
      <c r="L14" s="6"/>
    </row>
    <row r="15" spans="1:13" x14ac:dyDescent="0.2">
      <c r="A15" s="5"/>
      <c r="B15" s="6"/>
      <c r="C15" s="6"/>
      <c r="D15" s="6"/>
      <c r="F15" s="5"/>
      <c r="G15" s="6"/>
      <c r="H15" s="6"/>
      <c r="J15" s="5"/>
      <c r="K15" s="6"/>
      <c r="L15" s="6"/>
    </row>
    <row r="16" spans="1:13" x14ac:dyDescent="0.2">
      <c r="A16" s="5"/>
      <c r="B16" s="6"/>
      <c r="C16" s="6"/>
      <c r="D16" s="6"/>
      <c r="F16" s="5"/>
      <c r="G16" s="6"/>
      <c r="H16" s="6"/>
      <c r="J16" s="5"/>
      <c r="K16" s="6"/>
      <c r="L16" s="6"/>
    </row>
    <row r="17" spans="1:12" x14ac:dyDescent="0.2">
      <c r="A17" s="5"/>
      <c r="B17" s="6"/>
      <c r="C17" s="6"/>
      <c r="D17" s="6"/>
      <c r="F17" s="5"/>
      <c r="G17" s="6"/>
      <c r="H17" s="6"/>
      <c r="J17" s="5"/>
      <c r="K17" s="6"/>
      <c r="L17" s="6"/>
    </row>
    <row r="18" spans="1:12" x14ac:dyDescent="0.2">
      <c r="A18" s="5"/>
      <c r="B18" s="6"/>
      <c r="C18" s="6"/>
      <c r="D18" s="6"/>
      <c r="F18" s="5"/>
      <c r="G18" s="6"/>
      <c r="H18" s="6"/>
      <c r="J18" s="5"/>
      <c r="K18" s="6"/>
      <c r="L18" s="6"/>
    </row>
    <row r="19" spans="1:12" x14ac:dyDescent="0.2">
      <c r="A19" s="5"/>
      <c r="B19" s="6"/>
      <c r="C19" s="6"/>
      <c r="F19" s="5"/>
      <c r="G19" s="6"/>
      <c r="H19" s="6"/>
      <c r="J19" s="5"/>
      <c r="K19" s="6"/>
    </row>
    <row r="20" spans="1:12" x14ac:dyDescent="0.2">
      <c r="A20" s="5"/>
      <c r="B20" s="6"/>
      <c r="C20" s="6"/>
      <c r="D20" s="6"/>
      <c r="F20" s="5"/>
      <c r="G20" s="6"/>
      <c r="H20" s="6"/>
      <c r="J20" s="5"/>
      <c r="K20" s="6"/>
      <c r="L20" s="6"/>
    </row>
    <row r="21" spans="1:12" x14ac:dyDescent="0.2">
      <c r="A21" s="6"/>
      <c r="B21" s="6"/>
      <c r="C21" s="6"/>
      <c r="D21" s="6"/>
      <c r="F21" s="6"/>
      <c r="G21" s="6"/>
      <c r="H21" s="6"/>
      <c r="J21" s="6"/>
      <c r="K21" s="6"/>
      <c r="L21" s="6"/>
    </row>
    <row r="22" spans="1:12" x14ac:dyDescent="0.2">
      <c r="A22" s="6"/>
      <c r="B22" s="6"/>
      <c r="C22" s="6"/>
      <c r="D22" s="6"/>
      <c r="F22" s="6"/>
      <c r="G22" s="6"/>
      <c r="H22" s="6"/>
      <c r="J22" s="6"/>
      <c r="K22" s="6"/>
      <c r="L22" s="6"/>
    </row>
    <row r="23" spans="1:12" x14ac:dyDescent="0.2">
      <c r="A23" s="6"/>
      <c r="B23" s="6"/>
      <c r="C23" s="6"/>
      <c r="D23" s="6"/>
      <c r="F23" s="6"/>
      <c r="G23" s="6"/>
      <c r="H23" s="6"/>
      <c r="J23" s="6"/>
      <c r="K23" s="6"/>
      <c r="L23" s="6"/>
    </row>
    <row r="24" spans="1:12" x14ac:dyDescent="0.2">
      <c r="A24" s="6"/>
      <c r="B24" s="6"/>
      <c r="C24" s="6"/>
      <c r="D24" s="6"/>
      <c r="F24" s="6"/>
      <c r="G24" s="6"/>
      <c r="H24" s="6"/>
      <c r="J24" s="6"/>
      <c r="K24" s="6"/>
      <c r="L24" s="6"/>
    </row>
    <row r="25" spans="1:12" x14ac:dyDescent="0.2">
      <c r="A25" s="6"/>
      <c r="B25" s="6"/>
      <c r="C25" s="6"/>
      <c r="D25" s="6"/>
      <c r="F25" s="6"/>
      <c r="G25" s="6"/>
      <c r="H25" s="6"/>
      <c r="J25" s="6"/>
      <c r="K25" s="6"/>
      <c r="L25" s="6"/>
    </row>
    <row r="26" spans="1:12" x14ac:dyDescent="0.2">
      <c r="A26" s="6"/>
      <c r="B26" s="6"/>
      <c r="C26" s="6"/>
      <c r="D26" s="6"/>
      <c r="F26" s="6"/>
      <c r="G26" s="6"/>
      <c r="H26" s="6"/>
      <c r="J26" s="6"/>
      <c r="K26" s="6"/>
      <c r="L26" s="6"/>
    </row>
    <row r="27" spans="1:12" x14ac:dyDescent="0.2">
      <c r="A27" s="6"/>
      <c r="B27" s="6"/>
      <c r="C27" s="6"/>
      <c r="D27" s="6"/>
      <c r="F27" s="6"/>
      <c r="G27" s="6"/>
      <c r="H27" s="6"/>
      <c r="J27" s="6"/>
      <c r="K27" s="6"/>
      <c r="L27" s="6"/>
    </row>
    <row r="28" spans="1:12" x14ac:dyDescent="0.2">
      <c r="A28" s="6"/>
      <c r="B28" s="6"/>
      <c r="C28" s="6"/>
      <c r="D28" s="6"/>
      <c r="F28" s="6"/>
      <c r="G28" s="6"/>
      <c r="H28" s="6"/>
      <c r="J28" s="6"/>
      <c r="K28" s="6"/>
      <c r="L28" s="6"/>
    </row>
    <row r="40" spans="2:12" x14ac:dyDescent="0.2">
      <c r="B40" s="10" t="s">
        <v>22</v>
      </c>
      <c r="C40">
        <f>SUM(C4:C39)</f>
        <v>167</v>
      </c>
      <c r="D40">
        <f>SUM(D4:D39)</f>
        <v>72</v>
      </c>
      <c r="G40" s="10" t="s">
        <v>22</v>
      </c>
      <c r="H40">
        <f>SUM(H4:H8)</f>
        <v>158</v>
      </c>
      <c r="K40" s="10" t="s">
        <v>22</v>
      </c>
      <c r="L40">
        <f>SUM(L4:L8)</f>
        <v>69</v>
      </c>
    </row>
  </sheetData>
  <autoFilter ref="F2:H3">
    <sortState ref="F3:H9">
      <sortCondition descending="1" ref="H2:H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L15" sqref="L15"/>
    </sheetView>
  </sheetViews>
  <sheetFormatPr baseColWidth="10" defaultRowHeight="12.75" x14ac:dyDescent="0.2"/>
  <cols>
    <col min="2" max="2" width="16.5703125" bestFit="1" customWidth="1"/>
    <col min="8" max="8" width="14.42578125" bestFit="1" customWidth="1"/>
  </cols>
  <sheetData>
    <row r="1" spans="1:12" ht="13.5" thickBot="1" x14ac:dyDescent="0.25">
      <c r="B1" s="4" t="s">
        <v>81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8" t="s">
        <v>9</v>
      </c>
      <c r="H2" s="18" t="s">
        <v>10</v>
      </c>
      <c r="J2" s="7" t="s">
        <v>8</v>
      </c>
      <c r="K2" s="28" t="s">
        <v>9</v>
      </c>
      <c r="L2" s="18"/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9"/>
      <c r="H3" s="9" t="s">
        <v>0</v>
      </c>
      <c r="J3" s="8" t="s">
        <v>11</v>
      </c>
      <c r="K3" s="29"/>
      <c r="L3" s="9" t="s">
        <v>1</v>
      </c>
    </row>
    <row r="4" spans="1:12" x14ac:dyDescent="0.2">
      <c r="A4" s="5">
        <v>41922</v>
      </c>
      <c r="B4" s="6" t="s">
        <v>153</v>
      </c>
      <c r="C4" s="6">
        <v>38</v>
      </c>
      <c r="D4" s="6">
        <v>14</v>
      </c>
      <c r="F4" s="5">
        <v>42153</v>
      </c>
      <c r="G4" s="39" t="s">
        <v>237</v>
      </c>
      <c r="H4" s="6">
        <v>46</v>
      </c>
      <c r="J4" s="5">
        <v>42153</v>
      </c>
      <c r="K4" s="39" t="s">
        <v>237</v>
      </c>
      <c r="L4" s="6">
        <v>25</v>
      </c>
    </row>
    <row r="5" spans="1:12" x14ac:dyDescent="0.2">
      <c r="A5" s="5">
        <v>41908</v>
      </c>
      <c r="B5" s="6" t="s">
        <v>178</v>
      </c>
      <c r="C5" s="6">
        <v>36</v>
      </c>
      <c r="D5" s="6">
        <v>12</v>
      </c>
      <c r="F5" s="5">
        <v>41922</v>
      </c>
      <c r="G5" s="6" t="s">
        <v>153</v>
      </c>
      <c r="H5" s="6">
        <v>38</v>
      </c>
      <c r="J5" s="5">
        <v>41922</v>
      </c>
      <c r="K5" s="6" t="s">
        <v>153</v>
      </c>
      <c r="L5" s="6">
        <v>14</v>
      </c>
    </row>
    <row r="6" spans="1:12" x14ac:dyDescent="0.2">
      <c r="A6" s="5">
        <v>41909</v>
      </c>
      <c r="B6" s="6" t="s">
        <v>180</v>
      </c>
      <c r="C6" s="6">
        <v>36</v>
      </c>
      <c r="D6" s="6">
        <v>9</v>
      </c>
      <c r="F6" s="5">
        <v>41908</v>
      </c>
      <c r="G6" s="6" t="s">
        <v>178</v>
      </c>
      <c r="H6" s="6">
        <v>36</v>
      </c>
      <c r="J6" s="5">
        <v>41908</v>
      </c>
      <c r="K6" s="6" t="s">
        <v>178</v>
      </c>
      <c r="L6" s="6">
        <v>12</v>
      </c>
    </row>
    <row r="7" spans="1:12" x14ac:dyDescent="0.2">
      <c r="A7" s="5">
        <v>42153</v>
      </c>
      <c r="B7" s="39" t="s">
        <v>237</v>
      </c>
      <c r="C7" s="6">
        <v>46</v>
      </c>
      <c r="D7" s="6">
        <v>25</v>
      </c>
      <c r="F7" s="5">
        <v>41909</v>
      </c>
      <c r="G7" s="6" t="s">
        <v>180</v>
      </c>
      <c r="H7" s="6">
        <v>36</v>
      </c>
      <c r="J7" s="5">
        <v>42181</v>
      </c>
      <c r="K7" s="6" t="s">
        <v>201</v>
      </c>
      <c r="L7" s="40">
        <v>12</v>
      </c>
    </row>
    <row r="8" spans="1:12" x14ac:dyDescent="0.2">
      <c r="A8" s="5">
        <v>42181</v>
      </c>
      <c r="B8" s="6" t="s">
        <v>201</v>
      </c>
      <c r="C8" s="6">
        <v>26</v>
      </c>
      <c r="D8" s="6">
        <v>12</v>
      </c>
      <c r="F8" s="5">
        <v>42181</v>
      </c>
      <c r="G8" s="6" t="s">
        <v>201</v>
      </c>
      <c r="H8" s="40">
        <v>26</v>
      </c>
      <c r="J8" s="5">
        <v>41909</v>
      </c>
      <c r="K8" s="6" t="s">
        <v>180</v>
      </c>
      <c r="L8" s="6">
        <v>9</v>
      </c>
    </row>
    <row r="9" spans="1:12" x14ac:dyDescent="0.2">
      <c r="A9" s="5"/>
      <c r="B9" s="6"/>
      <c r="C9" s="6"/>
      <c r="D9" s="6"/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182</v>
      </c>
      <c r="D40">
        <f>SUM(D4:D39)</f>
        <v>72</v>
      </c>
      <c r="G40" s="10" t="s">
        <v>22</v>
      </c>
      <c r="H40">
        <f>SUM(H4:H8)</f>
        <v>182</v>
      </c>
      <c r="K40" s="10" t="s">
        <v>22</v>
      </c>
      <c r="L40">
        <f>SUM(L4:L8)</f>
        <v>72</v>
      </c>
    </row>
  </sheetData>
  <autoFilter ref="J2:L3">
    <sortState ref="J3:L8">
      <sortCondition descending="1" ref="L2:L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:E6"/>
    </sheetView>
  </sheetViews>
  <sheetFormatPr baseColWidth="10" defaultRowHeight="12.75" x14ac:dyDescent="0.2"/>
  <cols>
    <col min="2" max="2" width="14" bestFit="1" customWidth="1"/>
  </cols>
  <sheetData>
    <row r="1" spans="1:4" ht="13.5" thickBot="1" x14ac:dyDescent="0.25">
      <c r="B1" s="4" t="s">
        <v>82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/>
      <c r="D4" s="6"/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5" sqref="D5"/>
    </sheetView>
  </sheetViews>
  <sheetFormatPr baseColWidth="10" defaultRowHeight="12.75" x14ac:dyDescent="0.2"/>
  <cols>
    <col min="2" max="2" width="14.140625" bestFit="1" customWidth="1"/>
  </cols>
  <sheetData>
    <row r="1" spans="1:4" ht="13.5" thickBot="1" x14ac:dyDescent="0.25">
      <c r="B1" s="4" t="s">
        <v>137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>
        <v>42115</v>
      </c>
      <c r="B4" s="6" t="s">
        <v>90</v>
      </c>
      <c r="C4" s="6">
        <v>9</v>
      </c>
      <c r="D4" s="6">
        <v>3</v>
      </c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9</v>
      </c>
      <c r="D40">
        <f>SUM(D4:D39)</f>
        <v>3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41" sqref="D41"/>
    </sheetView>
  </sheetViews>
  <sheetFormatPr baseColWidth="10" defaultRowHeight="12.75" x14ac:dyDescent="0.2"/>
  <cols>
    <col min="2" max="2" width="14.28515625" bestFit="1" customWidth="1"/>
  </cols>
  <sheetData>
    <row r="1" spans="1:4" ht="13.5" thickBot="1" x14ac:dyDescent="0.25">
      <c r="B1" s="4" t="s">
        <v>83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>
        <v>0</v>
      </c>
      <c r="D4" s="6">
        <v>0</v>
      </c>
    </row>
    <row r="5" spans="1:4" x14ac:dyDescent="0.2">
      <c r="A5" s="5"/>
      <c r="B5" s="6"/>
      <c r="C5" s="6">
        <v>0</v>
      </c>
      <c r="D5" s="6">
        <v>0</v>
      </c>
    </row>
    <row r="6" spans="1:4" x14ac:dyDescent="0.2">
      <c r="A6" s="5"/>
      <c r="B6" s="6"/>
      <c r="C6" s="6">
        <v>0</v>
      </c>
      <c r="D6" s="6">
        <v>0</v>
      </c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L13" sqref="L13"/>
    </sheetView>
  </sheetViews>
  <sheetFormatPr baseColWidth="10" defaultRowHeight="12.75" x14ac:dyDescent="0.2"/>
  <cols>
    <col min="2" max="2" width="17" bestFit="1" customWidth="1"/>
    <col min="7" max="7" width="17" bestFit="1" customWidth="1"/>
    <col min="8" max="8" width="14.42578125" bestFit="1" customWidth="1"/>
    <col min="11" max="11" width="17" bestFit="1" customWidth="1"/>
  </cols>
  <sheetData>
    <row r="1" spans="1:13" ht="13.5" thickBot="1" x14ac:dyDescent="0.25">
      <c r="B1" s="4" t="s">
        <v>84</v>
      </c>
      <c r="G1" s="4" t="s">
        <v>84</v>
      </c>
      <c r="K1" s="4" t="s">
        <v>84</v>
      </c>
    </row>
    <row r="2" spans="1:13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8" t="s">
        <v>9</v>
      </c>
      <c r="H2" s="18" t="s">
        <v>10</v>
      </c>
      <c r="J2" s="7" t="s">
        <v>8</v>
      </c>
      <c r="K2" s="28" t="s">
        <v>9</v>
      </c>
      <c r="L2" s="18"/>
    </row>
    <row r="3" spans="1:13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9"/>
      <c r="H3" s="9" t="s">
        <v>0</v>
      </c>
      <c r="J3" s="8" t="s">
        <v>11</v>
      </c>
      <c r="K3" s="29"/>
      <c r="L3" s="9" t="s">
        <v>1</v>
      </c>
    </row>
    <row r="4" spans="1:13" x14ac:dyDescent="0.2">
      <c r="A4" s="5">
        <v>41891</v>
      </c>
      <c r="B4" s="6" t="s">
        <v>90</v>
      </c>
      <c r="C4" s="6">
        <v>9</v>
      </c>
      <c r="D4" s="6">
        <v>3</v>
      </c>
      <c r="F4" s="5">
        <v>41922</v>
      </c>
      <c r="G4" s="6" t="s">
        <v>153</v>
      </c>
      <c r="H4" s="6">
        <v>34</v>
      </c>
      <c r="I4" s="6"/>
      <c r="J4" s="5">
        <v>41922</v>
      </c>
      <c r="K4" s="6" t="s">
        <v>153</v>
      </c>
      <c r="L4" s="6">
        <v>10</v>
      </c>
    </row>
    <row r="5" spans="1:13" x14ac:dyDescent="0.2">
      <c r="A5" s="5">
        <v>41900</v>
      </c>
      <c r="B5" s="6" t="s">
        <v>90</v>
      </c>
      <c r="C5" s="6">
        <v>9</v>
      </c>
      <c r="D5" s="6">
        <v>3</v>
      </c>
      <c r="F5" s="5">
        <v>42153</v>
      </c>
      <c r="G5" s="39" t="s">
        <v>237</v>
      </c>
      <c r="H5" s="6">
        <v>33</v>
      </c>
      <c r="I5" s="6"/>
      <c r="J5" s="5">
        <v>42153</v>
      </c>
      <c r="K5" s="39" t="s">
        <v>237</v>
      </c>
      <c r="L5" s="6">
        <v>7</v>
      </c>
    </row>
    <row r="6" spans="1:13" x14ac:dyDescent="0.2">
      <c r="A6" s="5">
        <v>41922</v>
      </c>
      <c r="B6" s="6" t="s">
        <v>153</v>
      </c>
      <c r="C6" s="6">
        <v>34</v>
      </c>
      <c r="D6" s="6">
        <v>10</v>
      </c>
      <c r="F6" s="5">
        <v>41951</v>
      </c>
      <c r="G6" s="6" t="s">
        <v>182</v>
      </c>
      <c r="H6" s="6">
        <v>30</v>
      </c>
      <c r="I6" s="6"/>
      <c r="J6" s="5">
        <v>42077</v>
      </c>
      <c r="K6" s="6" t="s">
        <v>183</v>
      </c>
      <c r="L6" s="6">
        <v>6</v>
      </c>
    </row>
    <row r="7" spans="1:13" x14ac:dyDescent="0.2">
      <c r="A7" s="5">
        <v>41951</v>
      </c>
      <c r="B7" s="6" t="s">
        <v>182</v>
      </c>
      <c r="C7" s="6">
        <v>30</v>
      </c>
      <c r="D7" s="6">
        <v>5</v>
      </c>
      <c r="F7" s="5">
        <v>42090</v>
      </c>
      <c r="G7" s="6" t="s">
        <v>153</v>
      </c>
      <c r="H7" s="6">
        <v>21</v>
      </c>
      <c r="I7" s="6"/>
      <c r="J7" s="5">
        <v>41951</v>
      </c>
      <c r="K7" s="6" t="s">
        <v>182</v>
      </c>
      <c r="L7" s="6">
        <v>5</v>
      </c>
    </row>
    <row r="8" spans="1:13" x14ac:dyDescent="0.2">
      <c r="A8" s="5">
        <v>42077</v>
      </c>
      <c r="B8" s="6" t="s">
        <v>183</v>
      </c>
      <c r="C8" s="6">
        <v>18</v>
      </c>
      <c r="D8" s="6">
        <v>6</v>
      </c>
      <c r="F8" s="5">
        <v>42077</v>
      </c>
      <c r="G8" s="6" t="s">
        <v>183</v>
      </c>
      <c r="H8" s="6">
        <v>18</v>
      </c>
      <c r="J8" s="5">
        <v>42090</v>
      </c>
      <c r="K8" s="6" t="s">
        <v>153</v>
      </c>
      <c r="L8" s="6">
        <v>5</v>
      </c>
    </row>
    <row r="9" spans="1:13" x14ac:dyDescent="0.2">
      <c r="A9" s="5">
        <v>42090</v>
      </c>
      <c r="B9" s="6" t="s">
        <v>153</v>
      </c>
      <c r="C9" s="6">
        <v>21</v>
      </c>
      <c r="D9" s="6">
        <v>5</v>
      </c>
      <c r="F9" s="5">
        <v>41891</v>
      </c>
      <c r="G9" s="6" t="s">
        <v>90</v>
      </c>
      <c r="H9" s="6">
        <v>9</v>
      </c>
      <c r="J9" s="5">
        <v>41891</v>
      </c>
      <c r="K9" s="6" t="s">
        <v>90</v>
      </c>
      <c r="L9" s="6">
        <v>3</v>
      </c>
    </row>
    <row r="10" spans="1:13" x14ac:dyDescent="0.2">
      <c r="A10" s="5">
        <v>42115</v>
      </c>
      <c r="B10" s="6" t="s">
        <v>90</v>
      </c>
      <c r="C10" s="6">
        <v>9</v>
      </c>
      <c r="D10" s="6">
        <v>3</v>
      </c>
      <c r="F10" s="5">
        <v>41900</v>
      </c>
      <c r="G10" s="6" t="s">
        <v>90</v>
      </c>
      <c r="H10" s="6">
        <v>9</v>
      </c>
      <c r="J10" s="5">
        <v>41900</v>
      </c>
      <c r="K10" s="6" t="s">
        <v>90</v>
      </c>
      <c r="L10" s="6">
        <v>3</v>
      </c>
    </row>
    <row r="11" spans="1:13" x14ac:dyDescent="0.2">
      <c r="A11" s="5">
        <v>42153</v>
      </c>
      <c r="B11" s="39" t="s">
        <v>237</v>
      </c>
      <c r="C11" s="6">
        <v>33</v>
      </c>
      <c r="D11" s="6">
        <v>7</v>
      </c>
      <c r="F11" s="5">
        <v>42115</v>
      </c>
      <c r="G11" s="6" t="s">
        <v>90</v>
      </c>
      <c r="H11" s="6">
        <v>9</v>
      </c>
      <c r="J11" s="5">
        <v>42115</v>
      </c>
      <c r="K11" s="6" t="s">
        <v>90</v>
      </c>
      <c r="L11" s="6">
        <v>3</v>
      </c>
    </row>
    <row r="12" spans="1:13" x14ac:dyDescent="0.2">
      <c r="A12" s="5">
        <v>42173</v>
      </c>
      <c r="B12" s="6" t="s">
        <v>90</v>
      </c>
      <c r="C12" s="6">
        <v>9</v>
      </c>
      <c r="D12" s="6">
        <v>3</v>
      </c>
      <c r="F12" s="5">
        <v>42173</v>
      </c>
      <c r="G12" s="6" t="s">
        <v>90</v>
      </c>
      <c r="H12" s="6">
        <v>9</v>
      </c>
      <c r="J12" s="5">
        <v>42173</v>
      </c>
      <c r="K12" s="6" t="s">
        <v>90</v>
      </c>
      <c r="L12" s="6">
        <v>3</v>
      </c>
    </row>
    <row r="13" spans="1:13" x14ac:dyDescent="0.2">
      <c r="A13" s="5"/>
      <c r="B13" s="6"/>
      <c r="C13" s="6"/>
      <c r="D13" s="6"/>
      <c r="F13" s="5"/>
      <c r="G13" s="6"/>
      <c r="H13" s="6"/>
      <c r="J13" s="5"/>
      <c r="K13" s="6"/>
      <c r="L13" s="6"/>
    </row>
    <row r="14" spans="1:13" x14ac:dyDescent="0.2">
      <c r="A14" s="5"/>
      <c r="B14" s="6"/>
      <c r="C14" s="6"/>
      <c r="D14" s="6"/>
      <c r="F14" s="5"/>
      <c r="G14" s="6"/>
      <c r="H14" s="6"/>
      <c r="J14" s="5"/>
      <c r="K14" s="6"/>
      <c r="L14" s="6"/>
    </row>
    <row r="15" spans="1:13" x14ac:dyDescent="0.2">
      <c r="A15" s="5"/>
      <c r="B15" s="6"/>
      <c r="C15" s="6"/>
      <c r="D15" s="6"/>
      <c r="F15" s="5"/>
      <c r="G15" s="6"/>
      <c r="H15" s="6"/>
      <c r="I15" s="6"/>
      <c r="J15" s="5"/>
      <c r="K15" s="6"/>
      <c r="L15" s="6"/>
      <c r="M15" s="6"/>
    </row>
    <row r="16" spans="1:13" x14ac:dyDescent="0.2">
      <c r="A16" s="5"/>
      <c r="B16" s="6"/>
      <c r="C16" s="6"/>
      <c r="D16" s="6"/>
      <c r="F16" s="5"/>
      <c r="G16" s="6"/>
      <c r="H16" s="6"/>
      <c r="I16" s="6"/>
      <c r="J16" s="5"/>
      <c r="K16" s="6"/>
      <c r="L16" s="6"/>
      <c r="M16" s="6"/>
    </row>
    <row r="17" spans="1:12" x14ac:dyDescent="0.2">
      <c r="A17" s="5"/>
      <c r="B17" s="6"/>
      <c r="C17" s="6"/>
      <c r="D17" s="6"/>
      <c r="F17" s="5"/>
      <c r="G17" s="6"/>
      <c r="H17" s="6"/>
      <c r="J17" s="5"/>
      <c r="K17" s="6"/>
      <c r="L17" s="6"/>
    </row>
    <row r="18" spans="1:12" x14ac:dyDescent="0.2">
      <c r="A18" s="5"/>
      <c r="B18" s="6"/>
      <c r="C18" s="6"/>
      <c r="D18" s="6"/>
      <c r="F18" s="5"/>
      <c r="G18" s="6"/>
      <c r="H18" s="6"/>
      <c r="J18" s="5"/>
      <c r="K18" s="6"/>
      <c r="L18" s="6"/>
    </row>
    <row r="19" spans="1:12" x14ac:dyDescent="0.2">
      <c r="A19" s="5"/>
      <c r="B19" s="6"/>
      <c r="C19" s="6"/>
      <c r="F19" s="5"/>
      <c r="G19" s="6"/>
      <c r="H19" s="6"/>
      <c r="J19" s="5"/>
      <c r="K19" s="6"/>
    </row>
    <row r="20" spans="1:12" x14ac:dyDescent="0.2">
      <c r="A20" s="5"/>
      <c r="B20" s="6"/>
      <c r="C20" s="6"/>
      <c r="D20" s="6"/>
      <c r="F20" s="5"/>
      <c r="G20" s="6"/>
      <c r="H20" s="6"/>
      <c r="J20" s="5"/>
      <c r="K20" s="6"/>
      <c r="L20" s="6"/>
    </row>
    <row r="21" spans="1:12" x14ac:dyDescent="0.2">
      <c r="A21" s="6"/>
      <c r="B21" s="6"/>
      <c r="C21" s="6"/>
      <c r="D21" s="6"/>
      <c r="F21" s="6"/>
      <c r="G21" s="6"/>
      <c r="H21" s="6"/>
      <c r="J21" s="6"/>
      <c r="K21" s="6"/>
      <c r="L21" s="6"/>
    </row>
    <row r="22" spans="1:12" x14ac:dyDescent="0.2">
      <c r="A22" s="6"/>
      <c r="B22" s="6"/>
      <c r="C22" s="6"/>
      <c r="D22" s="6"/>
      <c r="F22" s="6"/>
      <c r="G22" s="6"/>
      <c r="H22" s="6"/>
      <c r="J22" s="6"/>
      <c r="K22" s="6"/>
      <c r="L22" s="6"/>
    </row>
    <row r="23" spans="1:12" x14ac:dyDescent="0.2">
      <c r="A23" s="6"/>
      <c r="B23" s="6"/>
      <c r="C23" s="6"/>
      <c r="D23" s="6"/>
      <c r="F23" s="6"/>
      <c r="G23" s="6"/>
      <c r="H23" s="6"/>
      <c r="J23" s="6"/>
      <c r="K23" s="6"/>
      <c r="L23" s="6"/>
    </row>
    <row r="24" spans="1:12" x14ac:dyDescent="0.2">
      <c r="A24" s="6"/>
      <c r="B24" s="6"/>
      <c r="C24" s="6"/>
      <c r="D24" s="6"/>
      <c r="F24" s="6"/>
      <c r="G24" s="6"/>
      <c r="H24" s="6"/>
      <c r="J24" s="6"/>
      <c r="K24" s="6"/>
      <c r="L24" s="6"/>
    </row>
    <row r="25" spans="1:12" x14ac:dyDescent="0.2">
      <c r="A25" s="6"/>
      <c r="B25" s="6"/>
      <c r="C25" s="6"/>
      <c r="D25" s="6"/>
      <c r="F25" s="6"/>
      <c r="G25" s="6"/>
      <c r="H25" s="6"/>
      <c r="J25" s="6"/>
      <c r="K25" s="6"/>
      <c r="L25" s="6"/>
    </row>
    <row r="26" spans="1:12" x14ac:dyDescent="0.2">
      <c r="A26" s="6"/>
      <c r="B26" s="6"/>
      <c r="C26" s="6"/>
      <c r="D26" s="6"/>
      <c r="F26" s="6"/>
      <c r="G26" s="6"/>
      <c r="H26" s="6"/>
      <c r="J26" s="6"/>
      <c r="K26" s="6"/>
      <c r="L26" s="6"/>
    </row>
    <row r="27" spans="1:12" x14ac:dyDescent="0.2">
      <c r="A27" s="6"/>
      <c r="B27" s="6"/>
      <c r="C27" s="6"/>
      <c r="D27" s="6"/>
      <c r="F27" s="6"/>
      <c r="G27" s="6"/>
      <c r="H27" s="6"/>
      <c r="J27" s="6"/>
      <c r="K27" s="6"/>
      <c r="L27" s="6"/>
    </row>
    <row r="28" spans="1:12" x14ac:dyDescent="0.2">
      <c r="A28" s="6"/>
      <c r="B28" s="6"/>
      <c r="C28" s="6"/>
      <c r="D28" s="6"/>
      <c r="F28" s="6"/>
      <c r="G28" s="6"/>
      <c r="H28" s="6"/>
      <c r="J28" s="6"/>
      <c r="K28" s="6"/>
      <c r="L28" s="6"/>
    </row>
    <row r="40" spans="2:12" x14ac:dyDescent="0.2">
      <c r="B40" s="10" t="s">
        <v>22</v>
      </c>
      <c r="C40">
        <f>SUM(C4:C39)</f>
        <v>172</v>
      </c>
      <c r="D40">
        <f>SUM(D4:D39)</f>
        <v>45</v>
      </c>
      <c r="G40" s="10" t="s">
        <v>22</v>
      </c>
      <c r="H40">
        <f>SUM(H4:H8)</f>
        <v>136</v>
      </c>
      <c r="K40" s="10" t="s">
        <v>22</v>
      </c>
      <c r="L40">
        <f>SUM(L4:L8)</f>
        <v>33</v>
      </c>
    </row>
  </sheetData>
  <autoFilter ref="F2:H3">
    <sortState ref="F3:H11">
      <sortCondition descending="1" ref="H2:H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D6" sqref="D6"/>
    </sheetView>
  </sheetViews>
  <sheetFormatPr baseColWidth="10" defaultRowHeight="12.75" x14ac:dyDescent="0.2"/>
  <cols>
    <col min="2" max="2" width="17.28515625" bestFit="1" customWidth="1"/>
  </cols>
  <sheetData>
    <row r="1" spans="1:4" ht="13.5" thickBot="1" x14ac:dyDescent="0.25">
      <c r="B1" s="4" t="s">
        <v>105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>
        <v>42077</v>
      </c>
      <c r="B4" s="6" t="s">
        <v>183</v>
      </c>
      <c r="C4" s="6">
        <v>18</v>
      </c>
      <c r="D4" s="6">
        <v>6</v>
      </c>
    </row>
    <row r="5" spans="1:4" x14ac:dyDescent="0.2">
      <c r="A5" s="5">
        <v>42117</v>
      </c>
      <c r="B5" s="6" t="s">
        <v>90</v>
      </c>
      <c r="C5" s="6">
        <v>9</v>
      </c>
      <c r="D5" s="6">
        <v>3</v>
      </c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</row>
    <row r="18" spans="1:4" x14ac:dyDescent="0.2">
      <c r="A18" s="5"/>
      <c r="B18" s="6"/>
      <c r="C18" s="6"/>
      <c r="D18" s="6"/>
    </row>
    <row r="19" spans="1:4" x14ac:dyDescent="0.2">
      <c r="A19" s="6"/>
      <c r="B19" s="6"/>
      <c r="C19" s="6"/>
      <c r="D19" s="6"/>
    </row>
    <row r="20" spans="1:4" x14ac:dyDescent="0.2">
      <c r="A20" s="6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38" spans="2:4" x14ac:dyDescent="0.2">
      <c r="B38" s="10" t="s">
        <v>22</v>
      </c>
      <c r="C38">
        <f>SUM(C4:C37)</f>
        <v>27</v>
      </c>
      <c r="D38">
        <f>SUM(D4:D37)</f>
        <v>9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N10" sqref="N10"/>
    </sheetView>
  </sheetViews>
  <sheetFormatPr baseColWidth="10" defaultRowHeight="12.75" x14ac:dyDescent="0.2"/>
  <cols>
    <col min="2" max="2" width="16.140625" bestFit="1" customWidth="1"/>
    <col min="7" max="7" width="16.140625" bestFit="1" customWidth="1"/>
    <col min="8" max="8" width="19" bestFit="1" customWidth="1"/>
    <col min="11" max="11" width="16.140625" bestFit="1" customWidth="1"/>
  </cols>
  <sheetData>
    <row r="1" spans="1:13" ht="13.5" thickBot="1" x14ac:dyDescent="0.25">
      <c r="B1" s="4" t="s">
        <v>85</v>
      </c>
      <c r="G1" s="4" t="s">
        <v>85</v>
      </c>
      <c r="K1" s="4" t="s">
        <v>85</v>
      </c>
    </row>
    <row r="2" spans="1:13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8" t="s">
        <v>9</v>
      </c>
      <c r="H2" s="18" t="s">
        <v>10</v>
      </c>
      <c r="J2" s="7" t="s">
        <v>8</v>
      </c>
      <c r="K2" s="28" t="s">
        <v>9</v>
      </c>
      <c r="L2" s="18"/>
    </row>
    <row r="3" spans="1:13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9"/>
      <c r="H3" s="9" t="s">
        <v>0</v>
      </c>
      <c r="J3" s="8" t="s">
        <v>11</v>
      </c>
      <c r="K3" s="29"/>
      <c r="L3" s="9" t="s">
        <v>1</v>
      </c>
    </row>
    <row r="4" spans="1:13" x14ac:dyDescent="0.2">
      <c r="A4" s="5">
        <v>41919</v>
      </c>
      <c r="B4" s="6" t="s">
        <v>90</v>
      </c>
      <c r="C4" s="6">
        <v>9</v>
      </c>
      <c r="D4" s="6">
        <v>3</v>
      </c>
      <c r="F4" s="5">
        <v>41909</v>
      </c>
      <c r="G4" s="6" t="s">
        <v>180</v>
      </c>
      <c r="H4" s="6">
        <v>39</v>
      </c>
      <c r="I4" s="6"/>
      <c r="J4" s="5">
        <v>41909</v>
      </c>
      <c r="K4" s="6" t="s">
        <v>180</v>
      </c>
      <c r="L4" s="6">
        <v>15</v>
      </c>
    </row>
    <row r="5" spans="1:13" x14ac:dyDescent="0.2">
      <c r="A5" s="5">
        <v>41891</v>
      </c>
      <c r="B5" s="6" t="s">
        <v>90</v>
      </c>
      <c r="C5" s="6">
        <v>9</v>
      </c>
      <c r="D5" s="6">
        <v>3</v>
      </c>
      <c r="F5" s="5">
        <v>42148</v>
      </c>
      <c r="G5" s="6" t="s">
        <v>235</v>
      </c>
      <c r="H5" s="6">
        <v>36</v>
      </c>
      <c r="I5" s="6"/>
      <c r="J5" s="5">
        <v>42153</v>
      </c>
      <c r="K5" s="39" t="s">
        <v>237</v>
      </c>
      <c r="L5" s="6">
        <v>13</v>
      </c>
    </row>
    <row r="6" spans="1:13" x14ac:dyDescent="0.2">
      <c r="A6" s="5">
        <v>41900</v>
      </c>
      <c r="B6" s="6" t="s">
        <v>90</v>
      </c>
      <c r="C6" s="6">
        <v>9</v>
      </c>
      <c r="D6" s="6">
        <v>3</v>
      </c>
      <c r="F6" s="5">
        <v>41922</v>
      </c>
      <c r="G6" s="6" t="s">
        <v>153</v>
      </c>
      <c r="H6" s="6">
        <v>35</v>
      </c>
      <c r="I6" s="6"/>
      <c r="J6" s="5">
        <v>41922</v>
      </c>
      <c r="K6" s="6" t="s">
        <v>153</v>
      </c>
      <c r="L6" s="6">
        <v>11</v>
      </c>
    </row>
    <row r="7" spans="1:13" x14ac:dyDescent="0.2">
      <c r="A7" s="5">
        <v>41922</v>
      </c>
      <c r="B7" s="6" t="s">
        <v>153</v>
      </c>
      <c r="C7" s="6">
        <v>35</v>
      </c>
      <c r="D7" s="6">
        <v>11</v>
      </c>
      <c r="F7" s="5">
        <v>41908</v>
      </c>
      <c r="G7" s="6" t="s">
        <v>178</v>
      </c>
      <c r="H7" s="6">
        <v>33</v>
      </c>
      <c r="I7" s="6"/>
      <c r="J7" s="5">
        <v>42090</v>
      </c>
      <c r="K7" s="6" t="s">
        <v>153</v>
      </c>
      <c r="L7" s="6">
        <v>10</v>
      </c>
    </row>
    <row r="8" spans="1:13" x14ac:dyDescent="0.2">
      <c r="A8" s="5">
        <v>41908</v>
      </c>
      <c r="B8" s="6" t="s">
        <v>178</v>
      </c>
      <c r="C8" s="6">
        <v>33</v>
      </c>
      <c r="D8" s="6">
        <v>7</v>
      </c>
      <c r="F8" s="5">
        <v>42154</v>
      </c>
      <c r="G8" s="39" t="s">
        <v>238</v>
      </c>
      <c r="H8" s="6">
        <v>33</v>
      </c>
      <c r="I8" s="6"/>
      <c r="J8" s="5">
        <v>42148</v>
      </c>
      <c r="K8" s="6" t="s">
        <v>235</v>
      </c>
      <c r="L8" s="6">
        <v>10</v>
      </c>
    </row>
    <row r="9" spans="1:13" x14ac:dyDescent="0.2">
      <c r="A9" s="5">
        <v>41909</v>
      </c>
      <c r="B9" s="6" t="s">
        <v>180</v>
      </c>
      <c r="C9" s="6">
        <v>39</v>
      </c>
      <c r="D9" s="6">
        <v>15</v>
      </c>
      <c r="F9" s="5">
        <v>42181</v>
      </c>
      <c r="G9" s="6" t="s">
        <v>201</v>
      </c>
      <c r="H9" s="6">
        <v>32</v>
      </c>
      <c r="I9" s="6"/>
      <c r="J9" s="5">
        <v>42154</v>
      </c>
      <c r="K9" s="39" t="s">
        <v>238</v>
      </c>
      <c r="L9" s="6">
        <v>9</v>
      </c>
    </row>
    <row r="10" spans="1:13" x14ac:dyDescent="0.2">
      <c r="A10" s="5">
        <v>41951</v>
      </c>
      <c r="B10" s="6" t="s">
        <v>182</v>
      </c>
      <c r="C10" s="6">
        <v>27</v>
      </c>
      <c r="D10" s="6">
        <v>5</v>
      </c>
      <c r="F10" s="5">
        <v>42153</v>
      </c>
      <c r="G10" s="39" t="s">
        <v>237</v>
      </c>
      <c r="H10" s="6">
        <v>30</v>
      </c>
      <c r="I10" s="6"/>
      <c r="J10" s="5">
        <v>41908</v>
      </c>
      <c r="K10" s="6" t="s">
        <v>178</v>
      </c>
      <c r="L10" s="6">
        <v>7</v>
      </c>
    </row>
    <row r="11" spans="1:13" x14ac:dyDescent="0.2">
      <c r="A11" s="5">
        <v>42077</v>
      </c>
      <c r="B11" s="6" t="s">
        <v>183</v>
      </c>
      <c r="C11" s="6">
        <v>18</v>
      </c>
      <c r="D11" s="6">
        <v>6</v>
      </c>
      <c r="F11" s="5">
        <v>41951</v>
      </c>
      <c r="G11" s="6" t="s">
        <v>182</v>
      </c>
      <c r="H11" s="6">
        <v>27</v>
      </c>
      <c r="J11" s="5">
        <v>42181</v>
      </c>
      <c r="K11" s="6" t="s">
        <v>201</v>
      </c>
      <c r="L11" s="6">
        <v>7</v>
      </c>
    </row>
    <row r="12" spans="1:13" x14ac:dyDescent="0.2">
      <c r="A12" s="5">
        <v>42090</v>
      </c>
      <c r="B12" s="6" t="s">
        <v>153</v>
      </c>
      <c r="C12" s="6">
        <v>27</v>
      </c>
      <c r="D12" s="6">
        <v>10</v>
      </c>
      <c r="F12" s="5">
        <v>42090</v>
      </c>
      <c r="G12" s="6" t="s">
        <v>153</v>
      </c>
      <c r="H12" s="6">
        <v>27</v>
      </c>
      <c r="J12" s="5">
        <v>42077</v>
      </c>
      <c r="K12" s="6" t="s">
        <v>183</v>
      </c>
      <c r="L12" s="6">
        <v>6</v>
      </c>
    </row>
    <row r="13" spans="1:13" x14ac:dyDescent="0.2">
      <c r="A13" s="5">
        <v>42101</v>
      </c>
      <c r="B13" s="6" t="s">
        <v>90</v>
      </c>
      <c r="C13" s="6">
        <v>9</v>
      </c>
      <c r="D13" s="6">
        <v>3</v>
      </c>
      <c r="F13" s="5">
        <v>42147</v>
      </c>
      <c r="G13" s="6" t="s">
        <v>235</v>
      </c>
      <c r="H13" s="6">
        <v>22</v>
      </c>
      <c r="J13" s="5">
        <v>41951</v>
      </c>
      <c r="K13" s="6" t="s">
        <v>182</v>
      </c>
      <c r="L13" s="6">
        <v>5</v>
      </c>
    </row>
    <row r="14" spans="1:13" x14ac:dyDescent="0.2">
      <c r="A14" s="5">
        <v>42117</v>
      </c>
      <c r="B14" s="6" t="s">
        <v>90</v>
      </c>
      <c r="C14" s="6">
        <v>9</v>
      </c>
      <c r="D14" s="6">
        <v>3</v>
      </c>
      <c r="F14" s="5">
        <v>42077</v>
      </c>
      <c r="G14" s="6" t="s">
        <v>183</v>
      </c>
      <c r="H14" s="6">
        <v>18</v>
      </c>
      <c r="J14" s="5">
        <v>42147</v>
      </c>
      <c r="K14" s="6" t="s">
        <v>235</v>
      </c>
      <c r="L14" s="6">
        <v>5</v>
      </c>
    </row>
    <row r="15" spans="1:13" x14ac:dyDescent="0.2">
      <c r="A15" s="5">
        <v>42147</v>
      </c>
      <c r="B15" s="6" t="s">
        <v>235</v>
      </c>
      <c r="C15" s="6">
        <v>22</v>
      </c>
      <c r="D15" s="6">
        <v>5</v>
      </c>
      <c r="F15" s="5">
        <v>41919</v>
      </c>
      <c r="G15" s="6" t="s">
        <v>90</v>
      </c>
      <c r="H15" s="6">
        <v>9</v>
      </c>
      <c r="I15" s="6"/>
      <c r="J15" s="5">
        <v>41919</v>
      </c>
      <c r="K15" s="6" t="s">
        <v>90</v>
      </c>
      <c r="L15" s="6">
        <v>3</v>
      </c>
      <c r="M15" s="6"/>
    </row>
    <row r="16" spans="1:13" x14ac:dyDescent="0.2">
      <c r="A16" s="5">
        <v>42148</v>
      </c>
      <c r="B16" s="6" t="s">
        <v>235</v>
      </c>
      <c r="C16" s="6">
        <v>36</v>
      </c>
      <c r="D16" s="6">
        <v>10</v>
      </c>
      <c r="F16" s="5">
        <v>41891</v>
      </c>
      <c r="G16" s="6" t="s">
        <v>90</v>
      </c>
      <c r="H16" s="6">
        <v>9</v>
      </c>
      <c r="J16" s="5">
        <v>41891</v>
      </c>
      <c r="K16" s="6" t="s">
        <v>90</v>
      </c>
      <c r="L16" s="6">
        <v>3</v>
      </c>
    </row>
    <row r="17" spans="1:12" x14ac:dyDescent="0.2">
      <c r="A17" s="5">
        <v>42153</v>
      </c>
      <c r="B17" s="39" t="s">
        <v>237</v>
      </c>
      <c r="C17" s="6">
        <v>30</v>
      </c>
      <c r="D17" s="6">
        <v>13</v>
      </c>
      <c r="F17" s="5">
        <v>41900</v>
      </c>
      <c r="G17" s="6" t="s">
        <v>90</v>
      </c>
      <c r="H17" s="6">
        <v>9</v>
      </c>
      <c r="J17" s="5">
        <v>41900</v>
      </c>
      <c r="K17" s="6" t="s">
        <v>90</v>
      </c>
      <c r="L17" s="6">
        <v>3</v>
      </c>
    </row>
    <row r="18" spans="1:12" x14ac:dyDescent="0.2">
      <c r="A18" s="5">
        <v>42154</v>
      </c>
      <c r="B18" s="39" t="s">
        <v>238</v>
      </c>
      <c r="C18" s="6">
        <v>33</v>
      </c>
      <c r="D18" s="6">
        <v>9</v>
      </c>
      <c r="F18" s="5">
        <v>42101</v>
      </c>
      <c r="G18" s="6" t="s">
        <v>90</v>
      </c>
      <c r="H18" s="6">
        <v>9</v>
      </c>
      <c r="J18" s="5">
        <v>42101</v>
      </c>
      <c r="K18" s="6" t="s">
        <v>90</v>
      </c>
      <c r="L18" s="6">
        <v>3</v>
      </c>
    </row>
    <row r="19" spans="1:12" x14ac:dyDescent="0.2">
      <c r="A19" s="5">
        <v>42157</v>
      </c>
      <c r="B19" s="39" t="s">
        <v>90</v>
      </c>
      <c r="C19" s="6">
        <v>9</v>
      </c>
      <c r="D19" s="6">
        <v>3</v>
      </c>
      <c r="F19" s="5">
        <v>42117</v>
      </c>
      <c r="G19" s="6" t="s">
        <v>90</v>
      </c>
      <c r="H19" s="6">
        <v>9</v>
      </c>
      <c r="J19" s="5">
        <v>42117</v>
      </c>
      <c r="K19" s="6" t="s">
        <v>90</v>
      </c>
      <c r="L19" s="6">
        <v>3</v>
      </c>
    </row>
    <row r="20" spans="1:12" x14ac:dyDescent="0.2">
      <c r="A20" s="5">
        <v>42181</v>
      </c>
      <c r="B20" s="6" t="s">
        <v>201</v>
      </c>
      <c r="C20" s="6">
        <v>32</v>
      </c>
      <c r="D20" s="6">
        <v>7</v>
      </c>
      <c r="F20" s="5">
        <v>42157</v>
      </c>
      <c r="G20" s="39" t="s">
        <v>90</v>
      </c>
      <c r="H20" s="6">
        <v>9</v>
      </c>
      <c r="J20" s="5">
        <v>42157</v>
      </c>
      <c r="K20" s="39" t="s">
        <v>90</v>
      </c>
      <c r="L20" s="6">
        <v>3</v>
      </c>
    </row>
    <row r="21" spans="1:12" x14ac:dyDescent="0.2">
      <c r="A21" s="6"/>
      <c r="B21" s="6"/>
      <c r="C21" s="6"/>
      <c r="D21" s="6"/>
      <c r="F21" s="6"/>
      <c r="G21" s="6"/>
      <c r="H21" s="6"/>
      <c r="J21" s="6"/>
      <c r="K21" s="6"/>
      <c r="L21" s="6"/>
    </row>
    <row r="22" spans="1:12" x14ac:dyDescent="0.2">
      <c r="A22" s="6"/>
      <c r="B22" s="6"/>
      <c r="C22" s="6"/>
      <c r="D22" s="6"/>
      <c r="F22" s="6"/>
      <c r="G22" s="6"/>
      <c r="H22" s="6"/>
      <c r="J22" s="6"/>
      <c r="K22" s="6"/>
      <c r="L22" s="6"/>
    </row>
    <row r="23" spans="1:12" x14ac:dyDescent="0.2">
      <c r="A23" s="6"/>
      <c r="B23" s="6"/>
      <c r="C23" s="6"/>
      <c r="D23" s="6"/>
      <c r="F23" s="6"/>
      <c r="G23" s="6"/>
      <c r="H23" s="6"/>
      <c r="J23" s="6"/>
      <c r="K23" s="6"/>
      <c r="L23" s="6"/>
    </row>
    <row r="24" spans="1:12" x14ac:dyDescent="0.2">
      <c r="A24" s="6"/>
      <c r="B24" s="6"/>
      <c r="C24" s="6"/>
      <c r="D24" s="6"/>
      <c r="F24" s="6"/>
      <c r="G24" s="6"/>
      <c r="H24" s="6"/>
      <c r="J24" s="6"/>
      <c r="K24" s="6"/>
      <c r="L24" s="6"/>
    </row>
    <row r="25" spans="1:12" x14ac:dyDescent="0.2">
      <c r="A25" s="6"/>
      <c r="B25" s="6"/>
      <c r="C25" s="6"/>
      <c r="D25" s="6"/>
      <c r="F25" s="6"/>
      <c r="G25" s="6"/>
      <c r="H25" s="6"/>
      <c r="J25" s="6"/>
      <c r="K25" s="6"/>
      <c r="L25" s="6"/>
    </row>
    <row r="26" spans="1:12" x14ac:dyDescent="0.2">
      <c r="A26" s="6"/>
      <c r="B26" s="6"/>
      <c r="C26" s="6"/>
      <c r="D26" s="6"/>
      <c r="F26" s="6"/>
      <c r="G26" s="6"/>
      <c r="H26" s="6"/>
      <c r="J26" s="6"/>
      <c r="K26" s="6"/>
      <c r="L26" s="6"/>
    </row>
    <row r="27" spans="1:12" x14ac:dyDescent="0.2">
      <c r="A27" s="6"/>
      <c r="B27" s="6"/>
      <c r="C27" s="6"/>
      <c r="D27" s="6"/>
      <c r="F27" s="6"/>
      <c r="G27" s="6"/>
      <c r="H27" s="6"/>
      <c r="J27" s="6"/>
      <c r="K27" s="6"/>
      <c r="L27" s="6"/>
    </row>
    <row r="28" spans="1:12" x14ac:dyDescent="0.2">
      <c r="A28" s="6"/>
      <c r="B28" s="6"/>
      <c r="C28" s="6"/>
      <c r="D28" s="6"/>
      <c r="F28" s="6"/>
      <c r="G28" s="6"/>
      <c r="H28" s="6"/>
      <c r="J28" s="6"/>
      <c r="K28" s="6"/>
      <c r="L28" s="6"/>
    </row>
    <row r="40" spans="2:12" x14ac:dyDescent="0.2">
      <c r="B40" s="10" t="s">
        <v>22</v>
      </c>
      <c r="C40">
        <f>SUM(C4:C39)</f>
        <v>386</v>
      </c>
      <c r="D40">
        <f>SUM(D4:D39)</f>
        <v>116</v>
      </c>
      <c r="G40" s="10" t="s">
        <v>22</v>
      </c>
      <c r="H40">
        <f>SUM(H4:H8)</f>
        <v>176</v>
      </c>
      <c r="K40" s="10" t="s">
        <v>22</v>
      </c>
      <c r="L40">
        <f>SUM(L4:L8)</f>
        <v>59</v>
      </c>
    </row>
  </sheetData>
  <autoFilter ref="J2:L3">
    <sortState ref="J3:L20">
      <sortCondition descending="1" ref="L2:L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2" sqref="B2:B3"/>
    </sheetView>
  </sheetViews>
  <sheetFormatPr baseColWidth="10" defaultRowHeight="12.75" x14ac:dyDescent="0.2"/>
  <cols>
    <col min="2" max="2" width="16.140625" bestFit="1" customWidth="1"/>
  </cols>
  <sheetData>
    <row r="1" spans="1:4" ht="13.5" thickBot="1" x14ac:dyDescent="0.25">
      <c r="B1" s="4" t="s">
        <v>144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/>
      <c r="D4" s="6"/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D9" sqref="D9"/>
    </sheetView>
  </sheetViews>
  <sheetFormatPr baseColWidth="10" defaultRowHeight="12.75" x14ac:dyDescent="0.2"/>
  <cols>
    <col min="2" max="2" width="17.28515625" bestFit="1" customWidth="1"/>
  </cols>
  <sheetData>
    <row r="1" spans="1:4" ht="13.5" thickBot="1" x14ac:dyDescent="0.25">
      <c r="B1" s="4" t="s">
        <v>108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>
        <v>41891</v>
      </c>
      <c r="B4" s="6" t="s">
        <v>90</v>
      </c>
      <c r="C4" s="6">
        <v>9</v>
      </c>
      <c r="D4" s="6">
        <v>3</v>
      </c>
    </row>
    <row r="5" spans="1:4" x14ac:dyDescent="0.2">
      <c r="A5" s="5">
        <v>41900</v>
      </c>
      <c r="B5" s="6" t="s">
        <v>90</v>
      </c>
      <c r="C5" s="6">
        <v>9</v>
      </c>
      <c r="D5" s="6">
        <v>3</v>
      </c>
    </row>
    <row r="6" spans="1:4" x14ac:dyDescent="0.2">
      <c r="A6" s="5">
        <v>42077</v>
      </c>
      <c r="B6" s="6" t="s">
        <v>183</v>
      </c>
      <c r="C6" s="6">
        <v>18</v>
      </c>
      <c r="D6" s="6">
        <v>6</v>
      </c>
    </row>
    <row r="7" spans="1:4" x14ac:dyDescent="0.2">
      <c r="A7" s="5">
        <v>42101</v>
      </c>
      <c r="B7" s="6" t="s">
        <v>90</v>
      </c>
      <c r="C7" s="6">
        <v>9</v>
      </c>
      <c r="D7" s="6">
        <v>3</v>
      </c>
    </row>
    <row r="8" spans="1:4" x14ac:dyDescent="0.2">
      <c r="A8" s="5">
        <v>42117</v>
      </c>
      <c r="B8" s="6" t="s">
        <v>90</v>
      </c>
      <c r="C8" s="6">
        <v>9</v>
      </c>
      <c r="D8" s="6">
        <v>3</v>
      </c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</row>
    <row r="18" spans="1:4" x14ac:dyDescent="0.2">
      <c r="A18" s="5"/>
      <c r="B18" s="6"/>
      <c r="C18" s="6"/>
      <c r="D18" s="6"/>
    </row>
    <row r="19" spans="1:4" x14ac:dyDescent="0.2">
      <c r="A19" s="6"/>
      <c r="B19" s="6"/>
      <c r="C19" s="6"/>
      <c r="D19" s="6"/>
    </row>
    <row r="20" spans="1:4" x14ac:dyDescent="0.2">
      <c r="A20" s="6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38" spans="2:4" x14ac:dyDescent="0.2">
      <c r="B38" s="10" t="s">
        <v>22</v>
      </c>
      <c r="C38">
        <f>SUM(C4:C37)</f>
        <v>54</v>
      </c>
      <c r="D38">
        <f>SUM(D4:D37)</f>
        <v>18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F2" sqref="F2:H3"/>
    </sheetView>
  </sheetViews>
  <sheetFormatPr baseColWidth="10" defaultRowHeight="12.75" x14ac:dyDescent="0.2"/>
  <cols>
    <col min="2" max="2" width="20.5703125" bestFit="1" customWidth="1"/>
    <col min="8" max="8" width="13.5703125" customWidth="1"/>
  </cols>
  <sheetData>
    <row r="1" spans="1:12" ht="13.5" thickBot="1" x14ac:dyDescent="0.25">
      <c r="B1" s="4" t="s">
        <v>145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8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9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41919</v>
      </c>
      <c r="B4" s="6" t="s">
        <v>90</v>
      </c>
      <c r="C4" s="6">
        <v>9</v>
      </c>
      <c r="D4" s="6">
        <v>3</v>
      </c>
      <c r="F4" s="5">
        <v>41922</v>
      </c>
      <c r="G4" s="6" t="s">
        <v>153</v>
      </c>
      <c r="H4" s="6">
        <v>27</v>
      </c>
      <c r="J4" s="5">
        <v>42077</v>
      </c>
      <c r="K4" s="6" t="s">
        <v>183</v>
      </c>
      <c r="L4" s="6">
        <v>6</v>
      </c>
    </row>
    <row r="5" spans="1:12" x14ac:dyDescent="0.2">
      <c r="A5" s="5">
        <v>41891</v>
      </c>
      <c r="B5" s="6" t="s">
        <v>90</v>
      </c>
      <c r="C5" s="6">
        <v>9</v>
      </c>
      <c r="D5" s="6">
        <v>3</v>
      </c>
      <c r="F5" s="5">
        <v>42147</v>
      </c>
      <c r="G5" s="6" t="s">
        <v>235</v>
      </c>
      <c r="H5" s="6">
        <v>23</v>
      </c>
      <c r="J5" s="5">
        <v>42105</v>
      </c>
      <c r="K5" s="6" t="s">
        <v>213</v>
      </c>
      <c r="L5" s="6">
        <v>6</v>
      </c>
    </row>
    <row r="6" spans="1:12" x14ac:dyDescent="0.2">
      <c r="A6" s="5">
        <v>41900</v>
      </c>
      <c r="B6" s="6" t="s">
        <v>90</v>
      </c>
      <c r="C6" s="6">
        <v>9</v>
      </c>
      <c r="D6" s="6">
        <v>3</v>
      </c>
      <c r="F6" s="5">
        <v>42148</v>
      </c>
      <c r="G6" s="6" t="s">
        <v>235</v>
      </c>
      <c r="H6" s="6">
        <v>22</v>
      </c>
      <c r="J6" s="5">
        <v>41919</v>
      </c>
      <c r="K6" s="6" t="s">
        <v>90</v>
      </c>
      <c r="L6" s="6">
        <v>3</v>
      </c>
    </row>
    <row r="7" spans="1:12" x14ac:dyDescent="0.2">
      <c r="A7" s="5">
        <v>41922</v>
      </c>
      <c r="B7" s="6" t="s">
        <v>153</v>
      </c>
      <c r="C7" s="6">
        <v>27</v>
      </c>
      <c r="D7" s="6">
        <v>0</v>
      </c>
      <c r="F7" s="5">
        <v>42077</v>
      </c>
      <c r="G7" s="6" t="s">
        <v>183</v>
      </c>
      <c r="H7" s="6">
        <v>18</v>
      </c>
      <c r="J7" s="5">
        <v>41891</v>
      </c>
      <c r="K7" s="6" t="s">
        <v>90</v>
      </c>
      <c r="L7" s="6">
        <v>3</v>
      </c>
    </row>
    <row r="8" spans="1:12" x14ac:dyDescent="0.2">
      <c r="A8" s="5">
        <v>42077</v>
      </c>
      <c r="B8" s="6" t="s">
        <v>183</v>
      </c>
      <c r="C8" s="6">
        <v>18</v>
      </c>
      <c r="D8" s="6">
        <v>6</v>
      </c>
      <c r="F8" s="5">
        <v>42105</v>
      </c>
      <c r="G8" s="6" t="s">
        <v>213</v>
      </c>
      <c r="H8" s="6">
        <v>18</v>
      </c>
      <c r="J8" s="5">
        <v>41900</v>
      </c>
      <c r="K8" s="6" t="s">
        <v>90</v>
      </c>
      <c r="L8" s="6">
        <v>3</v>
      </c>
    </row>
    <row r="9" spans="1:12" x14ac:dyDescent="0.2">
      <c r="A9" s="5">
        <v>42105</v>
      </c>
      <c r="B9" s="6" t="s">
        <v>213</v>
      </c>
      <c r="C9" s="6">
        <v>18</v>
      </c>
      <c r="D9" s="6">
        <v>6</v>
      </c>
      <c r="F9" s="5">
        <v>41919</v>
      </c>
      <c r="G9" s="6" t="s">
        <v>90</v>
      </c>
      <c r="H9" s="6">
        <v>9</v>
      </c>
      <c r="J9" s="5">
        <v>42117</v>
      </c>
      <c r="K9" s="6" t="s">
        <v>90</v>
      </c>
      <c r="L9" s="6">
        <v>3</v>
      </c>
    </row>
    <row r="10" spans="1:12" x14ac:dyDescent="0.2">
      <c r="A10" s="5">
        <v>42117</v>
      </c>
      <c r="B10" s="6" t="s">
        <v>90</v>
      </c>
      <c r="C10" s="6">
        <v>9</v>
      </c>
      <c r="D10" s="6">
        <v>3</v>
      </c>
      <c r="F10" s="5">
        <v>41891</v>
      </c>
      <c r="G10" s="6" t="s">
        <v>90</v>
      </c>
      <c r="H10" s="6">
        <v>9</v>
      </c>
      <c r="J10" s="5">
        <v>42145</v>
      </c>
      <c r="K10" s="6" t="s">
        <v>90</v>
      </c>
      <c r="L10" s="6">
        <v>3</v>
      </c>
    </row>
    <row r="11" spans="1:12" x14ac:dyDescent="0.2">
      <c r="A11" s="5">
        <v>42145</v>
      </c>
      <c r="B11" s="6" t="s">
        <v>90</v>
      </c>
      <c r="C11" s="6">
        <v>9</v>
      </c>
      <c r="D11" s="6">
        <v>3</v>
      </c>
      <c r="F11" s="5">
        <v>41900</v>
      </c>
      <c r="G11" s="6" t="s">
        <v>90</v>
      </c>
      <c r="H11" s="6">
        <v>9</v>
      </c>
      <c r="J11" s="5">
        <v>42148</v>
      </c>
      <c r="K11" s="6" t="s">
        <v>235</v>
      </c>
      <c r="L11" s="6">
        <v>1</v>
      </c>
    </row>
    <row r="12" spans="1:12" x14ac:dyDescent="0.2">
      <c r="A12" s="5">
        <v>42147</v>
      </c>
      <c r="B12" s="6" t="s">
        <v>235</v>
      </c>
      <c r="C12" s="6">
        <v>23</v>
      </c>
      <c r="D12" s="6">
        <v>0</v>
      </c>
      <c r="F12" s="5">
        <v>42117</v>
      </c>
      <c r="G12" s="6" t="s">
        <v>90</v>
      </c>
      <c r="H12" s="6">
        <v>9</v>
      </c>
      <c r="J12" s="5">
        <v>41922</v>
      </c>
      <c r="K12" s="6" t="s">
        <v>153</v>
      </c>
      <c r="L12" s="6">
        <v>0</v>
      </c>
    </row>
    <row r="13" spans="1:12" x14ac:dyDescent="0.2">
      <c r="A13" s="5">
        <v>42148</v>
      </c>
      <c r="B13" s="6" t="s">
        <v>235</v>
      </c>
      <c r="C13" s="6">
        <v>22</v>
      </c>
      <c r="D13" s="6">
        <v>1</v>
      </c>
      <c r="F13" s="5">
        <v>42145</v>
      </c>
      <c r="G13" s="6" t="s">
        <v>90</v>
      </c>
      <c r="H13" s="6">
        <v>9</v>
      </c>
      <c r="J13" s="5">
        <v>42147</v>
      </c>
      <c r="K13" s="6" t="s">
        <v>235</v>
      </c>
      <c r="L13" s="6">
        <v>0</v>
      </c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153</v>
      </c>
      <c r="D40">
        <f>SUM(D4:D39)</f>
        <v>28</v>
      </c>
      <c r="G40" s="10" t="s">
        <v>22</v>
      </c>
      <c r="H40">
        <f>SUM(H4:H8)</f>
        <v>108</v>
      </c>
      <c r="K40" s="10" t="s">
        <v>22</v>
      </c>
      <c r="L40">
        <f>SUM(L4:L8)</f>
        <v>21</v>
      </c>
    </row>
  </sheetData>
  <autoFilter ref="F2:H3">
    <sortState ref="F3:H13">
      <sortCondition descending="1" ref="H2:H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L14" sqref="L14"/>
    </sheetView>
  </sheetViews>
  <sheetFormatPr baseColWidth="10" defaultRowHeight="12.75" x14ac:dyDescent="0.2"/>
  <cols>
    <col min="2" max="2" width="17" bestFit="1" customWidth="1"/>
    <col min="7" max="7" width="17" bestFit="1" customWidth="1"/>
    <col min="11" max="11" width="17" bestFit="1" customWidth="1"/>
  </cols>
  <sheetData>
    <row r="1" spans="1:13" ht="13.5" thickBot="1" x14ac:dyDescent="0.25">
      <c r="B1" s="4" t="s">
        <v>101</v>
      </c>
      <c r="G1" s="4" t="s">
        <v>101</v>
      </c>
      <c r="K1" s="4" t="s">
        <v>101</v>
      </c>
    </row>
    <row r="2" spans="1:13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1"/>
    </row>
    <row r="3" spans="1:13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3" x14ac:dyDescent="0.2">
      <c r="A4" s="5">
        <v>41908</v>
      </c>
      <c r="B4" s="6" t="s">
        <v>179</v>
      </c>
      <c r="C4" s="1">
        <v>29</v>
      </c>
      <c r="D4" s="1">
        <v>4</v>
      </c>
      <c r="F4" s="5">
        <v>42153</v>
      </c>
      <c r="G4" s="39" t="s">
        <v>237</v>
      </c>
      <c r="H4" s="1">
        <v>38</v>
      </c>
      <c r="I4" s="1"/>
      <c r="J4" s="5">
        <v>42181</v>
      </c>
      <c r="K4" s="6" t="s">
        <v>201</v>
      </c>
      <c r="L4" s="1">
        <v>12</v>
      </c>
      <c r="M4" s="1"/>
    </row>
    <row r="5" spans="1:13" x14ac:dyDescent="0.2">
      <c r="A5" s="15">
        <v>41909</v>
      </c>
      <c r="B5" t="s">
        <v>180</v>
      </c>
      <c r="C5" s="1">
        <v>24</v>
      </c>
      <c r="D5" s="1">
        <v>5</v>
      </c>
      <c r="F5" s="5">
        <v>42181</v>
      </c>
      <c r="G5" s="6" t="s">
        <v>201</v>
      </c>
      <c r="H5" s="1">
        <v>36</v>
      </c>
      <c r="I5" s="1"/>
      <c r="J5" s="5">
        <v>42153</v>
      </c>
      <c r="K5" s="39" t="s">
        <v>237</v>
      </c>
      <c r="L5" s="1">
        <v>11</v>
      </c>
      <c r="M5" s="1"/>
    </row>
    <row r="6" spans="1:13" x14ac:dyDescent="0.2">
      <c r="A6" s="15">
        <v>41923</v>
      </c>
      <c r="B6" t="s">
        <v>181</v>
      </c>
      <c r="C6" s="1">
        <v>25</v>
      </c>
      <c r="D6" s="1">
        <v>7</v>
      </c>
      <c r="F6" s="5">
        <v>42175</v>
      </c>
      <c r="G6" s="6" t="s">
        <v>239</v>
      </c>
      <c r="H6" s="1">
        <v>31</v>
      </c>
      <c r="I6" s="1"/>
      <c r="J6" s="5">
        <v>42175</v>
      </c>
      <c r="K6" s="6" t="s">
        <v>239</v>
      </c>
      <c r="L6" s="1">
        <v>9</v>
      </c>
      <c r="M6" s="1"/>
    </row>
    <row r="7" spans="1:13" x14ac:dyDescent="0.2">
      <c r="A7" s="5">
        <v>42077</v>
      </c>
      <c r="B7" s="6" t="s">
        <v>183</v>
      </c>
      <c r="C7" s="1">
        <v>18</v>
      </c>
      <c r="D7" s="1">
        <v>6</v>
      </c>
      <c r="F7" s="5">
        <v>41908</v>
      </c>
      <c r="G7" s="6" t="s">
        <v>179</v>
      </c>
      <c r="H7" s="1">
        <v>29</v>
      </c>
      <c r="J7" s="15">
        <v>41923</v>
      </c>
      <c r="K7" t="s">
        <v>181</v>
      </c>
      <c r="L7" s="1">
        <v>7</v>
      </c>
    </row>
    <row r="8" spans="1:13" x14ac:dyDescent="0.2">
      <c r="A8" s="5">
        <v>42153</v>
      </c>
      <c r="B8" s="39" t="s">
        <v>237</v>
      </c>
      <c r="C8" s="1">
        <v>38</v>
      </c>
      <c r="D8" s="1">
        <v>11</v>
      </c>
      <c r="F8" s="15">
        <v>41923</v>
      </c>
      <c r="G8" t="s">
        <v>181</v>
      </c>
      <c r="H8" s="1">
        <v>25</v>
      </c>
      <c r="J8" s="5">
        <v>42077</v>
      </c>
      <c r="K8" s="6" t="s">
        <v>183</v>
      </c>
      <c r="L8" s="1">
        <v>6</v>
      </c>
    </row>
    <row r="9" spans="1:13" x14ac:dyDescent="0.2">
      <c r="A9" s="5">
        <v>42175</v>
      </c>
      <c r="B9" s="6" t="s">
        <v>239</v>
      </c>
      <c r="C9" s="1">
        <v>31</v>
      </c>
      <c r="D9" s="1">
        <v>9</v>
      </c>
      <c r="F9" s="15">
        <v>41909</v>
      </c>
      <c r="G9" t="s">
        <v>180</v>
      </c>
      <c r="H9" s="1">
        <v>24</v>
      </c>
      <c r="J9" s="15">
        <v>41909</v>
      </c>
      <c r="K9" t="s">
        <v>180</v>
      </c>
      <c r="L9" s="1">
        <v>5</v>
      </c>
    </row>
    <row r="10" spans="1:13" x14ac:dyDescent="0.2">
      <c r="A10" s="5">
        <v>42181</v>
      </c>
      <c r="B10" s="6" t="s">
        <v>201</v>
      </c>
      <c r="C10" s="1">
        <v>36</v>
      </c>
      <c r="D10" s="1">
        <v>12</v>
      </c>
      <c r="F10" s="5">
        <v>42077</v>
      </c>
      <c r="G10" s="6" t="s">
        <v>183</v>
      </c>
      <c r="H10" s="1">
        <v>18</v>
      </c>
      <c r="J10" s="5">
        <v>41908</v>
      </c>
      <c r="K10" s="6" t="s">
        <v>179</v>
      </c>
      <c r="L10" s="1">
        <v>4</v>
      </c>
    </row>
    <row r="11" spans="1:13" x14ac:dyDescent="0.2">
      <c r="A11" s="5"/>
      <c r="B11" s="6"/>
      <c r="C11" s="1"/>
      <c r="D11" s="1"/>
      <c r="F11" s="5"/>
      <c r="G11" s="6"/>
      <c r="H11" s="1"/>
      <c r="I11" s="1"/>
      <c r="J11" s="5"/>
      <c r="K11" s="6"/>
      <c r="L11" s="1"/>
      <c r="M11" s="1"/>
    </row>
    <row r="12" spans="1:13" x14ac:dyDescent="0.2">
      <c r="A12" s="5"/>
      <c r="B12" s="6"/>
      <c r="C12" s="1"/>
      <c r="D12" s="1"/>
      <c r="F12" s="5"/>
      <c r="G12" s="6"/>
      <c r="H12" s="1"/>
      <c r="J12" s="5"/>
      <c r="K12" s="6"/>
      <c r="L12" s="1"/>
    </row>
    <row r="13" spans="1:13" x14ac:dyDescent="0.2">
      <c r="A13" s="5"/>
      <c r="B13" s="6"/>
      <c r="C13" s="1"/>
      <c r="D13" s="1"/>
      <c r="F13" s="5"/>
      <c r="G13" s="6"/>
      <c r="H13" s="1"/>
      <c r="J13" s="5"/>
      <c r="K13" s="6"/>
      <c r="L13" s="1"/>
    </row>
    <row r="14" spans="1:13" x14ac:dyDescent="0.2">
      <c r="A14" s="5"/>
      <c r="B14" s="6"/>
      <c r="C14" s="1"/>
      <c r="D14" s="1"/>
      <c r="F14" s="5"/>
      <c r="G14" s="6"/>
      <c r="H14" s="1"/>
      <c r="J14" s="5"/>
      <c r="K14" s="6"/>
      <c r="L14" s="1"/>
    </row>
    <row r="15" spans="1:13" x14ac:dyDescent="0.2">
      <c r="A15" s="5"/>
      <c r="B15" s="6"/>
      <c r="C15" s="1"/>
      <c r="D15" s="1"/>
      <c r="F15" s="5"/>
      <c r="G15" s="6"/>
      <c r="H15" s="1"/>
      <c r="J15" s="5"/>
      <c r="K15" s="6"/>
      <c r="L15" s="1"/>
    </row>
    <row r="16" spans="1:13" x14ac:dyDescent="0.2">
      <c r="A16" s="5"/>
      <c r="B16" s="6"/>
      <c r="C16" s="1"/>
      <c r="D16" s="1"/>
      <c r="F16" s="5"/>
      <c r="G16" s="6"/>
      <c r="H16" s="1"/>
      <c r="J16" s="5"/>
      <c r="K16" s="6"/>
      <c r="L16" s="1"/>
    </row>
    <row r="17" spans="1:12" x14ac:dyDescent="0.2">
      <c r="A17" s="5"/>
      <c r="B17" s="6"/>
      <c r="C17" s="6"/>
      <c r="D17" s="6"/>
      <c r="F17" s="5"/>
      <c r="G17" s="6"/>
      <c r="H17" s="6"/>
      <c r="J17" s="5"/>
      <c r="K17" s="6"/>
      <c r="L17" s="6"/>
    </row>
    <row r="18" spans="1:12" x14ac:dyDescent="0.2">
      <c r="A18" s="5"/>
      <c r="B18" s="6"/>
      <c r="C18" s="6"/>
      <c r="D18" s="6"/>
      <c r="F18" s="5"/>
      <c r="G18" s="6"/>
      <c r="H18" s="6"/>
      <c r="J18" s="5"/>
      <c r="K18" s="6"/>
      <c r="L18" s="6"/>
    </row>
    <row r="19" spans="1:12" x14ac:dyDescent="0.2">
      <c r="A19" s="5"/>
      <c r="B19" s="6"/>
      <c r="C19" s="6"/>
      <c r="F19" s="5"/>
      <c r="G19" s="6"/>
      <c r="H19" s="6"/>
      <c r="J19" s="5"/>
      <c r="K19" s="6"/>
    </row>
    <row r="20" spans="1:12" x14ac:dyDescent="0.2">
      <c r="A20" s="5"/>
      <c r="B20" s="6"/>
      <c r="C20" s="6"/>
      <c r="D20" s="6"/>
      <c r="F20" s="5"/>
      <c r="G20" s="6"/>
      <c r="H20" s="6"/>
      <c r="J20" s="5"/>
      <c r="K20" s="6"/>
      <c r="L20" s="6"/>
    </row>
    <row r="21" spans="1:12" x14ac:dyDescent="0.2">
      <c r="A21" s="6"/>
      <c r="B21" s="6"/>
      <c r="C21" s="6"/>
      <c r="D21" s="6"/>
      <c r="F21" s="6"/>
      <c r="G21" s="6"/>
      <c r="H21" s="6"/>
      <c r="J21" s="6"/>
      <c r="K21" s="6"/>
      <c r="L21" s="6"/>
    </row>
    <row r="22" spans="1:12" x14ac:dyDescent="0.2">
      <c r="A22" s="6"/>
      <c r="B22" s="6"/>
      <c r="C22" s="6"/>
      <c r="D22" s="6"/>
      <c r="F22" s="6"/>
      <c r="G22" s="6"/>
      <c r="H22" s="6"/>
      <c r="J22" s="6"/>
      <c r="K22" s="6"/>
      <c r="L22" s="6"/>
    </row>
    <row r="23" spans="1:12" x14ac:dyDescent="0.2">
      <c r="A23" s="6"/>
      <c r="B23" s="6"/>
      <c r="C23" s="6"/>
      <c r="D23" s="6"/>
      <c r="F23" s="6"/>
      <c r="G23" s="6"/>
      <c r="H23" s="6"/>
      <c r="J23" s="6"/>
      <c r="K23" s="6"/>
      <c r="L23" s="6"/>
    </row>
    <row r="24" spans="1:12" x14ac:dyDescent="0.2">
      <c r="A24" s="6"/>
      <c r="B24" s="6"/>
      <c r="C24" s="6"/>
      <c r="D24" s="6"/>
      <c r="F24" s="6"/>
      <c r="G24" s="6"/>
      <c r="H24" s="6"/>
      <c r="J24" s="6"/>
      <c r="K24" s="6"/>
      <c r="L24" s="6"/>
    </row>
    <row r="25" spans="1:12" x14ac:dyDescent="0.2">
      <c r="A25" s="6"/>
      <c r="B25" s="6"/>
      <c r="C25" s="6"/>
      <c r="D25" s="6"/>
      <c r="F25" s="6"/>
      <c r="G25" s="6"/>
      <c r="H25" s="6"/>
      <c r="J25" s="6"/>
      <c r="K25" s="6"/>
      <c r="L25" s="6"/>
    </row>
    <row r="26" spans="1:12" x14ac:dyDescent="0.2">
      <c r="A26" s="6"/>
      <c r="B26" s="6"/>
      <c r="C26" s="6"/>
      <c r="D26" s="6"/>
      <c r="F26" s="6"/>
      <c r="G26" s="6"/>
      <c r="H26" s="6"/>
      <c r="J26" s="6"/>
      <c r="K26" s="6"/>
      <c r="L26" s="6"/>
    </row>
    <row r="27" spans="1:12" x14ac:dyDescent="0.2">
      <c r="A27" s="6"/>
      <c r="B27" s="6"/>
      <c r="C27" s="6"/>
      <c r="D27" s="6"/>
      <c r="F27" s="6"/>
      <c r="G27" s="6"/>
      <c r="H27" s="6"/>
      <c r="J27" s="6"/>
      <c r="K27" s="6"/>
      <c r="L27" s="6"/>
    </row>
    <row r="28" spans="1:12" x14ac:dyDescent="0.2">
      <c r="A28" s="6"/>
      <c r="B28" s="6"/>
      <c r="C28" s="6"/>
      <c r="D28" s="6"/>
      <c r="F28" s="6"/>
      <c r="G28" s="6"/>
      <c r="H28" s="6"/>
      <c r="J28" s="6"/>
      <c r="K28" s="6"/>
      <c r="L28" s="6"/>
    </row>
    <row r="40" spans="2:12" x14ac:dyDescent="0.2">
      <c r="B40" s="10" t="s">
        <v>22</v>
      </c>
      <c r="C40">
        <f>SUM(C4:C39)</f>
        <v>201</v>
      </c>
      <c r="D40">
        <f>SUM(D4:D39)</f>
        <v>54</v>
      </c>
      <c r="G40" s="10" t="s">
        <v>22</v>
      </c>
      <c r="H40">
        <f>SUM(H4:H8)</f>
        <v>159</v>
      </c>
      <c r="K40" s="10" t="s">
        <v>22</v>
      </c>
      <c r="L40">
        <f>SUM(L4:L8)</f>
        <v>45</v>
      </c>
    </row>
  </sheetData>
  <autoFilter ref="J2:L3">
    <sortState ref="J3:L10">
      <sortCondition descending="1" ref="L2:L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6" sqref="D6"/>
    </sheetView>
  </sheetViews>
  <sheetFormatPr baseColWidth="10" defaultRowHeight="12.75" x14ac:dyDescent="0.2"/>
  <cols>
    <col min="2" max="2" width="22.42578125" bestFit="1" customWidth="1"/>
  </cols>
  <sheetData>
    <row r="1" spans="1:4" ht="13.5" thickBot="1" x14ac:dyDescent="0.25">
      <c r="B1" s="4" t="s">
        <v>146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>
        <v>41891</v>
      </c>
      <c r="B4" s="6" t="s">
        <v>90</v>
      </c>
      <c r="C4" s="6">
        <v>9</v>
      </c>
      <c r="D4" s="6">
        <v>3</v>
      </c>
    </row>
    <row r="5" spans="1:4" x14ac:dyDescent="0.2">
      <c r="A5" s="5">
        <v>42077</v>
      </c>
      <c r="B5" s="6" t="s">
        <v>183</v>
      </c>
      <c r="C5" s="6">
        <v>18</v>
      </c>
      <c r="D5" s="6">
        <v>6</v>
      </c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27</v>
      </c>
      <c r="D40">
        <f>SUM(D4:D39)</f>
        <v>9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J2" sqref="J2:L3"/>
    </sheetView>
  </sheetViews>
  <sheetFormatPr baseColWidth="10" defaultRowHeight="12.75" x14ac:dyDescent="0.2"/>
  <cols>
    <col min="2" max="2" width="15.85546875" bestFit="1" customWidth="1"/>
    <col min="7" max="7" width="15.85546875" bestFit="1" customWidth="1"/>
    <col min="8" max="8" width="14.42578125" bestFit="1" customWidth="1"/>
    <col min="11" max="11" width="15.85546875" bestFit="1" customWidth="1"/>
  </cols>
  <sheetData>
    <row r="1" spans="1:12" ht="13.5" thickBot="1" x14ac:dyDescent="0.25">
      <c r="B1" s="4" t="s">
        <v>147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1"/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41891</v>
      </c>
      <c r="B4" s="6" t="s">
        <v>90</v>
      </c>
      <c r="C4" s="6">
        <v>9</v>
      </c>
      <c r="D4" s="6">
        <v>3</v>
      </c>
      <c r="F4" s="5">
        <v>42148</v>
      </c>
      <c r="G4" s="6" t="s">
        <v>235</v>
      </c>
      <c r="H4" s="6">
        <v>47</v>
      </c>
      <c r="J4" s="5">
        <v>42154</v>
      </c>
      <c r="K4" s="39" t="s">
        <v>238</v>
      </c>
      <c r="L4" s="6">
        <v>7</v>
      </c>
    </row>
    <row r="5" spans="1:12" x14ac:dyDescent="0.2">
      <c r="A5" s="5">
        <v>41900</v>
      </c>
      <c r="B5" s="6" t="s">
        <v>90</v>
      </c>
      <c r="C5" s="6">
        <v>9</v>
      </c>
      <c r="D5" s="6">
        <v>3</v>
      </c>
      <c r="F5" s="5">
        <v>41951</v>
      </c>
      <c r="G5" s="6" t="s">
        <v>182</v>
      </c>
      <c r="H5" s="6">
        <v>34</v>
      </c>
      <c r="J5" s="5">
        <v>41908</v>
      </c>
      <c r="K5" s="6" t="s">
        <v>179</v>
      </c>
      <c r="L5" s="6">
        <v>6</v>
      </c>
    </row>
    <row r="6" spans="1:12" x14ac:dyDescent="0.2">
      <c r="A6" s="5">
        <v>41908</v>
      </c>
      <c r="B6" s="6" t="s">
        <v>179</v>
      </c>
      <c r="C6" s="6">
        <v>32</v>
      </c>
      <c r="D6" s="6">
        <v>6</v>
      </c>
      <c r="F6" s="5">
        <v>41909</v>
      </c>
      <c r="G6" s="6" t="s">
        <v>180</v>
      </c>
      <c r="H6" s="6">
        <v>33</v>
      </c>
      <c r="J6" s="5">
        <v>42077</v>
      </c>
      <c r="K6" s="6" t="s">
        <v>183</v>
      </c>
      <c r="L6" s="6">
        <v>6</v>
      </c>
    </row>
    <row r="7" spans="1:12" x14ac:dyDescent="0.2">
      <c r="A7" s="5">
        <v>41909</v>
      </c>
      <c r="B7" s="6" t="s">
        <v>180</v>
      </c>
      <c r="C7" s="6">
        <v>33</v>
      </c>
      <c r="D7" s="6">
        <v>1</v>
      </c>
      <c r="F7" s="5">
        <v>42154</v>
      </c>
      <c r="G7" s="39" t="s">
        <v>238</v>
      </c>
      <c r="H7" s="6">
        <v>33</v>
      </c>
      <c r="J7" s="5">
        <v>42105</v>
      </c>
      <c r="K7" s="6" t="s">
        <v>214</v>
      </c>
      <c r="L7" s="6">
        <v>6</v>
      </c>
    </row>
    <row r="8" spans="1:12" x14ac:dyDescent="0.2">
      <c r="A8" s="5">
        <v>41951</v>
      </c>
      <c r="B8" s="6" t="s">
        <v>182</v>
      </c>
      <c r="C8" s="6">
        <v>34</v>
      </c>
      <c r="D8" s="6">
        <v>3</v>
      </c>
      <c r="F8" s="5">
        <v>41908</v>
      </c>
      <c r="G8" s="6" t="s">
        <v>179</v>
      </c>
      <c r="H8" s="6">
        <v>32</v>
      </c>
      <c r="J8" s="5">
        <v>42148</v>
      </c>
      <c r="K8" s="6" t="s">
        <v>235</v>
      </c>
      <c r="L8" s="6">
        <v>5</v>
      </c>
    </row>
    <row r="9" spans="1:12" x14ac:dyDescent="0.2">
      <c r="A9" s="5">
        <v>42077</v>
      </c>
      <c r="B9" s="6" t="s">
        <v>183</v>
      </c>
      <c r="C9" s="6">
        <v>18</v>
      </c>
      <c r="D9" s="6">
        <v>6</v>
      </c>
      <c r="F9" s="5">
        <v>42147</v>
      </c>
      <c r="G9" s="6" t="s">
        <v>235</v>
      </c>
      <c r="H9" s="6">
        <v>32</v>
      </c>
      <c r="J9" s="5">
        <v>41891</v>
      </c>
      <c r="K9" s="6" t="s">
        <v>90</v>
      </c>
      <c r="L9" s="6">
        <v>3</v>
      </c>
    </row>
    <row r="10" spans="1:12" x14ac:dyDescent="0.2">
      <c r="A10" s="5">
        <v>42105</v>
      </c>
      <c r="B10" s="6" t="s">
        <v>214</v>
      </c>
      <c r="C10" s="6">
        <v>18</v>
      </c>
      <c r="D10" s="6">
        <v>6</v>
      </c>
      <c r="F10" s="5">
        <v>42077</v>
      </c>
      <c r="G10" s="6" t="s">
        <v>183</v>
      </c>
      <c r="H10" s="6">
        <v>18</v>
      </c>
      <c r="J10" s="5">
        <v>41900</v>
      </c>
      <c r="K10" s="6" t="s">
        <v>90</v>
      </c>
      <c r="L10" s="6">
        <v>3</v>
      </c>
    </row>
    <row r="11" spans="1:12" x14ac:dyDescent="0.2">
      <c r="A11" s="5">
        <v>42145</v>
      </c>
      <c r="B11" s="6" t="s">
        <v>90</v>
      </c>
      <c r="C11" s="6">
        <v>9</v>
      </c>
      <c r="D11" s="6">
        <v>3</v>
      </c>
      <c r="F11" s="5">
        <v>42105</v>
      </c>
      <c r="G11" s="6" t="s">
        <v>214</v>
      </c>
      <c r="H11" s="6">
        <v>18</v>
      </c>
      <c r="J11" s="5">
        <v>41951</v>
      </c>
      <c r="K11" s="6" t="s">
        <v>182</v>
      </c>
      <c r="L11" s="6">
        <v>3</v>
      </c>
    </row>
    <row r="12" spans="1:12" x14ac:dyDescent="0.2">
      <c r="A12" s="5">
        <v>42147</v>
      </c>
      <c r="B12" s="6" t="s">
        <v>235</v>
      </c>
      <c r="C12" s="6">
        <v>32</v>
      </c>
      <c r="D12" s="6">
        <v>3</v>
      </c>
      <c r="F12" s="5">
        <v>41891</v>
      </c>
      <c r="G12" s="6" t="s">
        <v>90</v>
      </c>
      <c r="H12" s="6">
        <v>9</v>
      </c>
      <c r="J12" s="5">
        <v>42145</v>
      </c>
      <c r="K12" s="6" t="s">
        <v>90</v>
      </c>
      <c r="L12" s="6">
        <v>3</v>
      </c>
    </row>
    <row r="13" spans="1:12" x14ac:dyDescent="0.2">
      <c r="A13" s="5">
        <v>42148</v>
      </c>
      <c r="B13" s="6" t="s">
        <v>235</v>
      </c>
      <c r="C13" s="6">
        <v>47</v>
      </c>
      <c r="D13" s="6">
        <v>5</v>
      </c>
      <c r="F13" s="5">
        <v>41900</v>
      </c>
      <c r="G13" s="6" t="s">
        <v>90</v>
      </c>
      <c r="H13" s="6">
        <v>9</v>
      </c>
      <c r="J13" s="5">
        <v>42147</v>
      </c>
      <c r="K13" s="6" t="s">
        <v>235</v>
      </c>
      <c r="L13" s="6">
        <v>3</v>
      </c>
    </row>
    <row r="14" spans="1:12" x14ac:dyDescent="0.2">
      <c r="A14" s="5">
        <v>42154</v>
      </c>
      <c r="B14" s="39" t="s">
        <v>238</v>
      </c>
      <c r="C14" s="6">
        <v>33</v>
      </c>
      <c r="D14" s="6">
        <v>7</v>
      </c>
      <c r="F14" s="5">
        <v>42145</v>
      </c>
      <c r="G14" s="6" t="s">
        <v>90</v>
      </c>
      <c r="H14" s="6">
        <v>9</v>
      </c>
      <c r="J14" s="5">
        <v>41909</v>
      </c>
      <c r="K14" s="6" t="s">
        <v>180</v>
      </c>
      <c r="L14" s="6">
        <v>1</v>
      </c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274</v>
      </c>
      <c r="D40">
        <f>SUM(D4:D39)</f>
        <v>46</v>
      </c>
      <c r="G40" s="10" t="s">
        <v>22</v>
      </c>
      <c r="H40">
        <f>SUM(H4:H8)</f>
        <v>179</v>
      </c>
      <c r="K40" s="10" t="s">
        <v>22</v>
      </c>
      <c r="L40">
        <f>SUM(L4:L8)</f>
        <v>30</v>
      </c>
    </row>
  </sheetData>
  <autoFilter ref="J2:L3">
    <sortState ref="J3:L14">
      <sortCondition descending="1" ref="L2:L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K25" sqref="K25"/>
    </sheetView>
  </sheetViews>
  <sheetFormatPr baseColWidth="10" defaultRowHeight="12.75" x14ac:dyDescent="0.2"/>
  <cols>
    <col min="2" max="2" width="15.42578125" bestFit="1" customWidth="1"/>
    <col min="7" max="7" width="15.7109375" bestFit="1" customWidth="1"/>
    <col min="8" max="8" width="16.7109375" bestFit="1" customWidth="1"/>
    <col min="11" max="11" width="15.7109375" bestFit="1" customWidth="1"/>
    <col min="12" max="12" width="16.7109375" style="1" bestFit="1" customWidth="1"/>
  </cols>
  <sheetData>
    <row r="1" spans="1:13" ht="13.5" thickBot="1" x14ac:dyDescent="0.25">
      <c r="B1" s="4" t="s">
        <v>102</v>
      </c>
      <c r="G1" s="4" t="s">
        <v>102</v>
      </c>
      <c r="K1" s="4" t="s">
        <v>102</v>
      </c>
    </row>
    <row r="2" spans="1:13" x14ac:dyDescent="0.2">
      <c r="A2" s="7" t="s">
        <v>8</v>
      </c>
      <c r="B2" s="24" t="s">
        <v>9</v>
      </c>
      <c r="C2" s="20" t="s">
        <v>10</v>
      </c>
      <c r="D2" s="21"/>
      <c r="F2" s="7" t="s">
        <v>8</v>
      </c>
      <c r="G2" s="24" t="s">
        <v>9</v>
      </c>
      <c r="H2" s="20" t="s">
        <v>10</v>
      </c>
      <c r="I2" s="22"/>
      <c r="J2" s="7" t="s">
        <v>8</v>
      </c>
      <c r="K2" s="24" t="s">
        <v>9</v>
      </c>
      <c r="L2" s="27" t="s">
        <v>10</v>
      </c>
    </row>
    <row r="3" spans="1:13" ht="13.5" thickBot="1" x14ac:dyDescent="0.25">
      <c r="A3" s="8" t="s">
        <v>11</v>
      </c>
      <c r="B3" s="25"/>
      <c r="C3" s="9" t="s">
        <v>0</v>
      </c>
      <c r="D3" s="9" t="s">
        <v>1</v>
      </c>
      <c r="F3" s="8" t="s">
        <v>11</v>
      </c>
      <c r="G3" s="25"/>
      <c r="H3" s="9" t="s">
        <v>0</v>
      </c>
      <c r="I3" s="23"/>
      <c r="J3" s="8" t="s">
        <v>11</v>
      </c>
      <c r="K3" s="25"/>
      <c r="L3" s="9" t="s">
        <v>1</v>
      </c>
    </row>
    <row r="4" spans="1:13" x14ac:dyDescent="0.2">
      <c r="A4" s="5">
        <v>41919</v>
      </c>
      <c r="B4" s="6" t="s">
        <v>90</v>
      </c>
      <c r="C4" s="6">
        <v>9</v>
      </c>
      <c r="D4" s="6">
        <v>3</v>
      </c>
      <c r="F4" s="5">
        <v>41909</v>
      </c>
      <c r="G4" s="6" t="s">
        <v>180</v>
      </c>
      <c r="H4" s="6">
        <v>31</v>
      </c>
      <c r="I4" s="6"/>
      <c r="J4" s="5">
        <v>42077</v>
      </c>
      <c r="K4" s="6" t="s">
        <v>183</v>
      </c>
      <c r="L4" s="6">
        <v>6</v>
      </c>
    </row>
    <row r="5" spans="1:13" x14ac:dyDescent="0.2">
      <c r="A5" s="5">
        <v>41900</v>
      </c>
      <c r="B5" s="6" t="s">
        <v>90</v>
      </c>
      <c r="C5" s="6">
        <v>9</v>
      </c>
      <c r="D5" s="6">
        <v>3</v>
      </c>
      <c r="F5" s="5">
        <v>42148</v>
      </c>
      <c r="G5" s="6" t="s">
        <v>235</v>
      </c>
      <c r="H5" s="6">
        <v>30</v>
      </c>
      <c r="I5" s="6"/>
      <c r="J5" s="5">
        <v>42105</v>
      </c>
      <c r="K5" s="6" t="s">
        <v>213</v>
      </c>
      <c r="L5" s="6">
        <v>6</v>
      </c>
    </row>
    <row r="6" spans="1:13" x14ac:dyDescent="0.2">
      <c r="A6" s="5">
        <v>41908</v>
      </c>
      <c r="B6" s="6" t="s">
        <v>179</v>
      </c>
      <c r="C6" s="6">
        <v>29</v>
      </c>
      <c r="D6" s="6">
        <v>5</v>
      </c>
      <c r="F6" s="5">
        <v>41908</v>
      </c>
      <c r="G6" s="6" t="s">
        <v>179</v>
      </c>
      <c r="H6" s="6">
        <v>29</v>
      </c>
      <c r="I6" s="6"/>
      <c r="J6" s="5">
        <v>41908</v>
      </c>
      <c r="K6" s="6" t="s">
        <v>179</v>
      </c>
      <c r="L6" s="6">
        <v>5</v>
      </c>
    </row>
    <row r="7" spans="1:13" x14ac:dyDescent="0.2">
      <c r="A7" s="5">
        <v>41909</v>
      </c>
      <c r="B7" s="6" t="s">
        <v>180</v>
      </c>
      <c r="C7" s="6">
        <v>31</v>
      </c>
      <c r="D7" s="6">
        <v>5</v>
      </c>
      <c r="F7" s="5">
        <v>41951</v>
      </c>
      <c r="G7" s="6" t="s">
        <v>182</v>
      </c>
      <c r="H7" s="6">
        <v>28</v>
      </c>
      <c r="I7" s="6"/>
      <c r="J7" s="5">
        <v>41909</v>
      </c>
      <c r="K7" s="6" t="s">
        <v>180</v>
      </c>
      <c r="L7" s="6">
        <v>5</v>
      </c>
    </row>
    <row r="8" spans="1:13" x14ac:dyDescent="0.2">
      <c r="A8" s="5">
        <v>41951</v>
      </c>
      <c r="B8" s="6" t="s">
        <v>182</v>
      </c>
      <c r="C8" s="6">
        <v>28</v>
      </c>
      <c r="D8" s="6">
        <v>1</v>
      </c>
      <c r="F8" s="5">
        <v>42090</v>
      </c>
      <c r="G8" s="6" t="s">
        <v>153</v>
      </c>
      <c r="H8" s="6">
        <v>28</v>
      </c>
      <c r="I8" s="6"/>
      <c r="J8" s="5">
        <v>42090</v>
      </c>
      <c r="K8" s="6" t="s">
        <v>153</v>
      </c>
      <c r="L8" s="6">
        <v>5</v>
      </c>
    </row>
    <row r="9" spans="1:13" x14ac:dyDescent="0.2">
      <c r="A9" s="5">
        <v>42077</v>
      </c>
      <c r="B9" s="6" t="s">
        <v>183</v>
      </c>
      <c r="C9" s="6">
        <v>18</v>
      </c>
      <c r="D9" s="6">
        <v>6</v>
      </c>
      <c r="F9" s="5">
        <v>42154</v>
      </c>
      <c r="G9" s="39" t="s">
        <v>238</v>
      </c>
      <c r="H9" s="6">
        <v>28</v>
      </c>
      <c r="I9" s="6"/>
      <c r="J9" s="5">
        <v>42148</v>
      </c>
      <c r="K9" s="6" t="s">
        <v>235</v>
      </c>
      <c r="L9" s="6">
        <v>4</v>
      </c>
    </row>
    <row r="10" spans="1:13" x14ac:dyDescent="0.2">
      <c r="A10" s="5">
        <v>42090</v>
      </c>
      <c r="B10" s="6" t="s">
        <v>153</v>
      </c>
      <c r="C10" s="6">
        <v>28</v>
      </c>
      <c r="D10" s="6">
        <v>5</v>
      </c>
      <c r="F10" s="5">
        <v>42147</v>
      </c>
      <c r="G10" s="6" t="s">
        <v>235</v>
      </c>
      <c r="H10" s="6">
        <v>25</v>
      </c>
      <c r="I10" s="6"/>
      <c r="J10" s="5">
        <v>41919</v>
      </c>
      <c r="K10" s="6" t="s">
        <v>90</v>
      </c>
      <c r="L10" s="6">
        <v>3</v>
      </c>
    </row>
    <row r="11" spans="1:13" x14ac:dyDescent="0.2">
      <c r="A11" s="5">
        <v>42101</v>
      </c>
      <c r="B11" s="6" t="s">
        <v>90</v>
      </c>
      <c r="C11" s="6">
        <v>9</v>
      </c>
      <c r="D11" s="6">
        <v>3</v>
      </c>
      <c r="F11" s="5">
        <v>42077</v>
      </c>
      <c r="G11" s="6" t="s">
        <v>183</v>
      </c>
      <c r="H11" s="6">
        <v>18</v>
      </c>
      <c r="I11" s="6"/>
      <c r="J11" s="5">
        <v>41900</v>
      </c>
      <c r="K11" s="6" t="s">
        <v>90</v>
      </c>
      <c r="L11" s="6">
        <v>3</v>
      </c>
    </row>
    <row r="12" spans="1:13" x14ac:dyDescent="0.2">
      <c r="A12" s="5">
        <v>42105</v>
      </c>
      <c r="B12" s="6" t="s">
        <v>213</v>
      </c>
      <c r="C12" s="6">
        <v>18</v>
      </c>
      <c r="D12" s="6">
        <v>6</v>
      </c>
      <c r="F12" s="5">
        <v>42105</v>
      </c>
      <c r="G12" s="6" t="s">
        <v>213</v>
      </c>
      <c r="H12" s="6">
        <v>18</v>
      </c>
      <c r="I12" s="6"/>
      <c r="J12" s="5">
        <v>42101</v>
      </c>
      <c r="K12" s="6" t="s">
        <v>90</v>
      </c>
      <c r="L12" s="6">
        <v>3</v>
      </c>
    </row>
    <row r="13" spans="1:13" x14ac:dyDescent="0.2">
      <c r="A13" s="5">
        <v>42147</v>
      </c>
      <c r="B13" s="6" t="s">
        <v>235</v>
      </c>
      <c r="C13" s="6">
        <v>25</v>
      </c>
      <c r="D13" s="6">
        <v>2</v>
      </c>
      <c r="F13" s="5">
        <v>42153</v>
      </c>
      <c r="G13" s="39" t="s">
        <v>237</v>
      </c>
      <c r="H13" s="6">
        <v>17</v>
      </c>
      <c r="I13" s="6"/>
      <c r="J13" s="5">
        <v>42147</v>
      </c>
      <c r="K13" s="6" t="s">
        <v>235</v>
      </c>
      <c r="L13" s="6">
        <v>2</v>
      </c>
    </row>
    <row r="14" spans="1:13" x14ac:dyDescent="0.2">
      <c r="A14" s="5">
        <v>42148</v>
      </c>
      <c r="B14" s="6" t="s">
        <v>235</v>
      </c>
      <c r="C14" s="6">
        <v>30</v>
      </c>
      <c r="D14" s="6">
        <v>4</v>
      </c>
      <c r="F14" s="5">
        <v>42181</v>
      </c>
      <c r="G14" s="6" t="s">
        <v>201</v>
      </c>
      <c r="H14" s="6">
        <v>16</v>
      </c>
      <c r="I14" s="6"/>
      <c r="J14" s="5">
        <v>42153</v>
      </c>
      <c r="K14" s="39" t="s">
        <v>237</v>
      </c>
      <c r="L14" s="6">
        <v>2</v>
      </c>
    </row>
    <row r="15" spans="1:13" x14ac:dyDescent="0.2">
      <c r="A15" s="5">
        <v>42153</v>
      </c>
      <c r="B15" s="39" t="s">
        <v>237</v>
      </c>
      <c r="C15" s="6">
        <v>17</v>
      </c>
      <c r="D15" s="6">
        <v>2</v>
      </c>
      <c r="F15" s="5">
        <v>41919</v>
      </c>
      <c r="G15" s="6" t="s">
        <v>90</v>
      </c>
      <c r="H15" s="6">
        <v>9</v>
      </c>
      <c r="I15" s="6"/>
      <c r="J15" s="5">
        <v>42154</v>
      </c>
      <c r="K15" s="39" t="s">
        <v>238</v>
      </c>
      <c r="L15" s="6">
        <v>2</v>
      </c>
      <c r="M15" s="6"/>
    </row>
    <row r="16" spans="1:13" x14ac:dyDescent="0.2">
      <c r="A16" s="5">
        <v>42154</v>
      </c>
      <c r="B16" s="39" t="s">
        <v>238</v>
      </c>
      <c r="C16" s="6">
        <v>28</v>
      </c>
      <c r="D16" s="6">
        <v>2</v>
      </c>
      <c r="F16" s="5">
        <v>41900</v>
      </c>
      <c r="G16" s="6" t="s">
        <v>90</v>
      </c>
      <c r="H16" s="6">
        <v>9</v>
      </c>
      <c r="I16" s="6"/>
      <c r="J16" s="5">
        <v>42181</v>
      </c>
      <c r="K16" s="6" t="s">
        <v>201</v>
      </c>
      <c r="L16" s="6">
        <v>2</v>
      </c>
    </row>
    <row r="17" spans="1:12" x14ac:dyDescent="0.2">
      <c r="A17" s="5">
        <v>42181</v>
      </c>
      <c r="B17" s="6" t="s">
        <v>201</v>
      </c>
      <c r="C17" s="6">
        <v>16</v>
      </c>
      <c r="D17" s="6">
        <v>2</v>
      </c>
      <c r="F17" s="5">
        <v>42101</v>
      </c>
      <c r="G17" s="6" t="s">
        <v>90</v>
      </c>
      <c r="H17" s="6">
        <v>9</v>
      </c>
      <c r="I17" s="6"/>
      <c r="J17" s="5">
        <v>41951</v>
      </c>
      <c r="K17" s="6" t="s">
        <v>182</v>
      </c>
      <c r="L17" s="6">
        <v>1</v>
      </c>
    </row>
    <row r="18" spans="1:12" x14ac:dyDescent="0.2">
      <c r="A18" s="5"/>
      <c r="B18" s="6"/>
      <c r="C18" s="6"/>
      <c r="D18" s="6"/>
      <c r="F18" s="5"/>
      <c r="G18" s="6"/>
      <c r="H18" s="6"/>
      <c r="I18" s="6"/>
      <c r="J18" s="5"/>
      <c r="K18" s="6"/>
    </row>
    <row r="19" spans="1:12" x14ac:dyDescent="0.2">
      <c r="A19" s="5"/>
      <c r="B19" s="6"/>
      <c r="C19" s="6"/>
      <c r="D19" s="6"/>
      <c r="F19" s="5"/>
      <c r="G19" s="6"/>
      <c r="H19" s="6"/>
      <c r="I19" s="6"/>
      <c r="J19" s="5"/>
      <c r="K19" s="6"/>
    </row>
    <row r="20" spans="1:12" x14ac:dyDescent="0.2">
      <c r="A20" s="5"/>
      <c r="B20" s="6"/>
      <c r="C20" s="6"/>
      <c r="D20" s="6"/>
      <c r="F20" s="5"/>
      <c r="G20" s="6"/>
      <c r="H20" s="6"/>
      <c r="I20" s="6"/>
      <c r="J20" s="5"/>
      <c r="K20" s="6"/>
    </row>
    <row r="21" spans="1:12" x14ac:dyDescent="0.2">
      <c r="A21" s="6"/>
      <c r="B21" s="6"/>
      <c r="C21" s="6"/>
      <c r="D21" s="6"/>
      <c r="F21" s="6"/>
      <c r="G21" s="6"/>
      <c r="H21" s="6"/>
      <c r="I21" s="6"/>
      <c r="J21" s="6"/>
      <c r="K21" s="6"/>
    </row>
    <row r="22" spans="1:12" x14ac:dyDescent="0.2">
      <c r="A22" s="6"/>
      <c r="B22" s="6"/>
      <c r="C22" s="6"/>
      <c r="D22" s="6"/>
      <c r="F22" s="6"/>
      <c r="G22" s="6"/>
      <c r="H22" s="6"/>
      <c r="I22" s="6"/>
      <c r="J22" s="6"/>
      <c r="K22" s="6"/>
    </row>
    <row r="23" spans="1:12" x14ac:dyDescent="0.2">
      <c r="A23" s="6"/>
      <c r="B23" s="6"/>
      <c r="C23" s="6"/>
      <c r="D23" s="6"/>
      <c r="F23" s="6"/>
      <c r="G23" s="6"/>
      <c r="H23" s="6"/>
      <c r="I23" s="6"/>
      <c r="J23" s="6"/>
      <c r="K23" s="6"/>
    </row>
    <row r="24" spans="1:12" x14ac:dyDescent="0.2">
      <c r="A24" s="6"/>
      <c r="B24" s="6"/>
      <c r="C24" s="6"/>
      <c r="D24" s="6"/>
      <c r="F24" s="6"/>
      <c r="G24" s="6"/>
      <c r="H24" s="6"/>
      <c r="I24" s="6"/>
      <c r="J24" s="6"/>
      <c r="K24" s="6"/>
    </row>
    <row r="25" spans="1:12" x14ac:dyDescent="0.2">
      <c r="A25" s="6"/>
      <c r="B25" s="6"/>
      <c r="C25" s="6"/>
      <c r="D25" s="6"/>
      <c r="F25" s="6"/>
      <c r="G25" s="6"/>
      <c r="H25" s="6"/>
      <c r="I25" s="6"/>
      <c r="J25" s="6"/>
      <c r="K25" s="6"/>
    </row>
    <row r="26" spans="1:12" x14ac:dyDescent="0.2">
      <c r="A26" s="6"/>
      <c r="B26" s="6"/>
      <c r="C26" s="6"/>
      <c r="D26" s="6"/>
      <c r="F26" s="6"/>
      <c r="G26" s="6"/>
      <c r="H26" s="6"/>
      <c r="I26" s="6"/>
      <c r="J26" s="6"/>
      <c r="K26" s="6"/>
    </row>
    <row r="27" spans="1:12" x14ac:dyDescent="0.2">
      <c r="A27" s="6"/>
      <c r="B27" s="6"/>
      <c r="C27" s="6"/>
      <c r="D27" s="6"/>
      <c r="F27" s="6"/>
      <c r="G27" s="6"/>
      <c r="H27" s="6"/>
      <c r="I27" s="6"/>
      <c r="J27" s="6"/>
      <c r="K27" s="6"/>
    </row>
    <row r="28" spans="1:12" x14ac:dyDescent="0.2">
      <c r="A28" s="6"/>
      <c r="B28" s="6"/>
      <c r="C28" s="6"/>
      <c r="D28" s="6"/>
      <c r="F28" s="6"/>
      <c r="G28" s="6"/>
      <c r="H28" s="6"/>
      <c r="I28" s="6"/>
      <c r="J28" s="6"/>
      <c r="K28" s="6"/>
    </row>
    <row r="40" spans="2:12" x14ac:dyDescent="0.2">
      <c r="B40" s="10" t="s">
        <v>22</v>
      </c>
      <c r="C40">
        <f>SUM(C4:C39)</f>
        <v>295</v>
      </c>
      <c r="D40">
        <f>SUM(D4:D39)</f>
        <v>49</v>
      </c>
      <c r="G40" s="10" t="s">
        <v>22</v>
      </c>
      <c r="H40">
        <f>SUM(H4:H8)</f>
        <v>146</v>
      </c>
      <c r="K40" s="10" t="s">
        <v>22</v>
      </c>
      <c r="L40" s="1">
        <f>SUM(L4:L8)</f>
        <v>27</v>
      </c>
    </row>
  </sheetData>
  <autoFilter ref="J2:L3">
    <sortState ref="J3:L17">
      <sortCondition descending="1" ref="L2:L3"/>
    </sortState>
  </autoFilter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8" sqref="D8"/>
    </sheetView>
  </sheetViews>
  <sheetFormatPr baseColWidth="10" defaultRowHeight="12.75" x14ac:dyDescent="0.2"/>
  <cols>
    <col min="2" max="2" width="15" bestFit="1" customWidth="1"/>
  </cols>
  <sheetData>
    <row r="1" spans="1:4" ht="13.5" thickBot="1" x14ac:dyDescent="0.25">
      <c r="B1" s="4" t="s">
        <v>148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>
        <v>41922</v>
      </c>
      <c r="B4" s="6" t="s">
        <v>153</v>
      </c>
      <c r="C4" s="6">
        <v>23</v>
      </c>
      <c r="D4" s="6">
        <v>1</v>
      </c>
    </row>
    <row r="5" spans="1:4" x14ac:dyDescent="0.2">
      <c r="A5" s="5">
        <v>42077</v>
      </c>
      <c r="B5" s="6" t="s">
        <v>183</v>
      </c>
      <c r="C5" s="6">
        <v>18</v>
      </c>
      <c r="D5" s="6">
        <v>6</v>
      </c>
    </row>
    <row r="6" spans="1:4" x14ac:dyDescent="0.2">
      <c r="A6" s="5">
        <v>42090</v>
      </c>
      <c r="B6" s="6" t="s">
        <v>153</v>
      </c>
      <c r="C6" s="6">
        <v>25</v>
      </c>
      <c r="D6" s="6">
        <v>0</v>
      </c>
    </row>
    <row r="7" spans="1:4" x14ac:dyDescent="0.2">
      <c r="A7" s="5">
        <v>42153</v>
      </c>
      <c r="B7" s="39" t="s">
        <v>237</v>
      </c>
      <c r="C7" s="6">
        <v>39</v>
      </c>
      <c r="D7" s="6">
        <v>2</v>
      </c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105</v>
      </c>
      <c r="D40">
        <f>SUM(D4:D39)</f>
        <v>9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2" sqref="B2:B3"/>
    </sheetView>
  </sheetViews>
  <sheetFormatPr baseColWidth="10" defaultRowHeight="12.75" x14ac:dyDescent="0.2"/>
  <cols>
    <col min="2" max="2" width="18.5703125" bestFit="1" customWidth="1"/>
  </cols>
  <sheetData>
    <row r="1" spans="1:4" ht="13.5" thickBot="1" x14ac:dyDescent="0.25">
      <c r="B1" s="4" t="s">
        <v>149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/>
      <c r="D4" s="6"/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N6" sqref="N6"/>
    </sheetView>
  </sheetViews>
  <sheetFormatPr baseColWidth="10" defaultRowHeight="12.75" x14ac:dyDescent="0.2"/>
  <cols>
    <col min="2" max="2" width="18.5703125" bestFit="1" customWidth="1"/>
    <col min="7" max="7" width="17" bestFit="1" customWidth="1"/>
    <col min="11" max="11" width="17" bestFit="1" customWidth="1"/>
  </cols>
  <sheetData>
    <row r="1" spans="1:12" ht="13.5" thickBot="1" x14ac:dyDescent="0.25">
      <c r="B1" s="4" t="s">
        <v>7</v>
      </c>
      <c r="G1" s="4" t="s">
        <v>7</v>
      </c>
      <c r="K1" s="4" t="s">
        <v>7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1"/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41900</v>
      </c>
      <c r="B4" s="6" t="s">
        <v>90</v>
      </c>
      <c r="C4" s="6">
        <v>9</v>
      </c>
      <c r="D4" s="6">
        <v>3</v>
      </c>
      <c r="F4" s="5">
        <v>41909</v>
      </c>
      <c r="G4" s="6" t="s">
        <v>180</v>
      </c>
      <c r="H4" s="6">
        <v>40</v>
      </c>
      <c r="I4" s="6"/>
      <c r="J4" s="5">
        <v>41922</v>
      </c>
      <c r="K4" s="6" t="s">
        <v>153</v>
      </c>
      <c r="L4" s="6">
        <v>14</v>
      </c>
    </row>
    <row r="5" spans="1:12" x14ac:dyDescent="0.2">
      <c r="A5" s="5">
        <v>41922</v>
      </c>
      <c r="B5" s="6" t="s">
        <v>153</v>
      </c>
      <c r="C5" s="6">
        <v>36</v>
      </c>
      <c r="D5" s="6">
        <v>14</v>
      </c>
      <c r="F5" s="5">
        <v>41922</v>
      </c>
      <c r="G5" s="6" t="s">
        <v>153</v>
      </c>
      <c r="H5" s="6">
        <v>36</v>
      </c>
      <c r="I5" s="6"/>
      <c r="J5" s="5">
        <v>41909</v>
      </c>
      <c r="K5" s="6" t="s">
        <v>180</v>
      </c>
      <c r="L5" s="6">
        <v>13</v>
      </c>
    </row>
    <row r="6" spans="1:12" x14ac:dyDescent="0.2">
      <c r="A6" s="5">
        <v>41908</v>
      </c>
      <c r="B6" s="6" t="s">
        <v>179</v>
      </c>
      <c r="C6" s="6">
        <v>32</v>
      </c>
      <c r="D6" s="6">
        <v>6</v>
      </c>
      <c r="F6" s="5">
        <v>42154</v>
      </c>
      <c r="G6" s="39" t="s">
        <v>238</v>
      </c>
      <c r="H6" s="6">
        <v>36</v>
      </c>
      <c r="I6" s="6"/>
      <c r="J6" s="5">
        <v>42154</v>
      </c>
      <c r="K6" s="39" t="s">
        <v>238</v>
      </c>
      <c r="L6" s="6">
        <v>12</v>
      </c>
    </row>
    <row r="7" spans="1:12" x14ac:dyDescent="0.2">
      <c r="A7" s="5">
        <v>41909</v>
      </c>
      <c r="B7" s="6" t="s">
        <v>180</v>
      </c>
      <c r="C7" s="6">
        <v>40</v>
      </c>
      <c r="D7" s="6">
        <v>13</v>
      </c>
      <c r="F7" s="5">
        <v>42148</v>
      </c>
      <c r="G7" s="6" t="s">
        <v>235</v>
      </c>
      <c r="H7" s="6">
        <v>33</v>
      </c>
      <c r="I7" s="6"/>
      <c r="J7" s="5">
        <v>41923</v>
      </c>
      <c r="K7" s="6" t="s">
        <v>181</v>
      </c>
      <c r="L7" s="6">
        <v>10</v>
      </c>
    </row>
    <row r="8" spans="1:12" x14ac:dyDescent="0.2">
      <c r="A8" s="5">
        <v>41923</v>
      </c>
      <c r="B8" s="6" t="s">
        <v>181</v>
      </c>
      <c r="C8" s="6">
        <v>31</v>
      </c>
      <c r="D8" s="6">
        <v>10</v>
      </c>
      <c r="F8" s="5">
        <v>41908</v>
      </c>
      <c r="G8" s="6" t="s">
        <v>179</v>
      </c>
      <c r="H8" s="6">
        <v>32</v>
      </c>
      <c r="I8" s="6"/>
      <c r="J8" s="5">
        <v>42147</v>
      </c>
      <c r="K8" s="6" t="s">
        <v>235</v>
      </c>
      <c r="L8" s="6">
        <v>8</v>
      </c>
    </row>
    <row r="9" spans="1:12" x14ac:dyDescent="0.2">
      <c r="A9" s="5">
        <v>42077</v>
      </c>
      <c r="B9" s="6" t="s">
        <v>183</v>
      </c>
      <c r="C9" s="6">
        <v>18</v>
      </c>
      <c r="D9" s="6">
        <v>6</v>
      </c>
      <c r="F9" s="5">
        <v>42147</v>
      </c>
      <c r="G9" s="6" t="s">
        <v>235</v>
      </c>
      <c r="H9" s="6">
        <v>32</v>
      </c>
      <c r="J9" s="5">
        <v>42153</v>
      </c>
      <c r="K9" s="39" t="s">
        <v>237</v>
      </c>
      <c r="L9" s="6">
        <v>8</v>
      </c>
    </row>
    <row r="10" spans="1:12" x14ac:dyDescent="0.2">
      <c r="A10" s="5">
        <v>42090</v>
      </c>
      <c r="B10" s="6" t="s">
        <v>153</v>
      </c>
      <c r="C10" s="6">
        <v>30</v>
      </c>
      <c r="D10" s="6">
        <v>7</v>
      </c>
      <c r="F10" s="5">
        <v>41923</v>
      </c>
      <c r="G10" s="6" t="s">
        <v>181</v>
      </c>
      <c r="H10" s="6">
        <v>31</v>
      </c>
      <c r="J10" s="5">
        <v>42181</v>
      </c>
      <c r="K10" s="6" t="s">
        <v>201</v>
      </c>
      <c r="L10" s="6">
        <v>8</v>
      </c>
    </row>
    <row r="11" spans="1:12" x14ac:dyDescent="0.2">
      <c r="A11" s="5">
        <v>42147</v>
      </c>
      <c r="B11" s="6" t="s">
        <v>235</v>
      </c>
      <c r="C11" s="6">
        <v>32</v>
      </c>
      <c r="D11" s="6">
        <v>8</v>
      </c>
      <c r="F11" s="5">
        <v>42090</v>
      </c>
      <c r="G11" s="6" t="s">
        <v>153</v>
      </c>
      <c r="H11" s="6">
        <v>30</v>
      </c>
      <c r="J11" s="5">
        <v>42090</v>
      </c>
      <c r="K11" s="6" t="s">
        <v>153</v>
      </c>
      <c r="L11" s="6">
        <v>7</v>
      </c>
    </row>
    <row r="12" spans="1:12" x14ac:dyDescent="0.2">
      <c r="A12" s="5">
        <v>42148</v>
      </c>
      <c r="B12" s="6" t="s">
        <v>235</v>
      </c>
      <c r="C12" s="6">
        <v>33</v>
      </c>
      <c r="D12" s="6">
        <v>5</v>
      </c>
      <c r="F12" s="5">
        <v>42181</v>
      </c>
      <c r="G12" s="6" t="s">
        <v>201</v>
      </c>
      <c r="H12" s="6">
        <v>29</v>
      </c>
      <c r="J12" s="5">
        <v>41908</v>
      </c>
      <c r="K12" s="6" t="s">
        <v>179</v>
      </c>
      <c r="L12" s="6">
        <v>6</v>
      </c>
    </row>
    <row r="13" spans="1:12" x14ac:dyDescent="0.2">
      <c r="A13" s="5">
        <v>42153</v>
      </c>
      <c r="B13" s="39" t="s">
        <v>237</v>
      </c>
      <c r="C13" s="6">
        <v>28</v>
      </c>
      <c r="D13" s="6">
        <v>8</v>
      </c>
      <c r="F13" s="5">
        <v>42153</v>
      </c>
      <c r="G13" s="39" t="s">
        <v>237</v>
      </c>
      <c r="H13" s="6">
        <v>28</v>
      </c>
      <c r="J13" s="5">
        <v>42077</v>
      </c>
      <c r="K13" s="6" t="s">
        <v>183</v>
      </c>
      <c r="L13" s="6">
        <v>6</v>
      </c>
    </row>
    <row r="14" spans="1:12" x14ac:dyDescent="0.2">
      <c r="A14" s="5">
        <v>42154</v>
      </c>
      <c r="B14" s="39" t="s">
        <v>238</v>
      </c>
      <c r="C14" s="6">
        <v>36</v>
      </c>
      <c r="D14" s="6">
        <v>12</v>
      </c>
      <c r="F14" s="5">
        <v>42175</v>
      </c>
      <c r="G14" s="6" t="s">
        <v>239</v>
      </c>
      <c r="H14" s="6">
        <v>23</v>
      </c>
      <c r="J14" s="5">
        <v>42148</v>
      </c>
      <c r="K14" s="6" t="s">
        <v>235</v>
      </c>
      <c r="L14" s="6">
        <v>5</v>
      </c>
    </row>
    <row r="15" spans="1:12" x14ac:dyDescent="0.2">
      <c r="A15" s="5">
        <v>42175</v>
      </c>
      <c r="B15" s="6" t="s">
        <v>239</v>
      </c>
      <c r="C15" s="6">
        <v>23</v>
      </c>
      <c r="D15" s="6">
        <v>4</v>
      </c>
      <c r="F15" s="5">
        <v>42077</v>
      </c>
      <c r="G15" s="6" t="s">
        <v>183</v>
      </c>
      <c r="H15" s="6">
        <v>18</v>
      </c>
      <c r="J15" s="5">
        <v>42175</v>
      </c>
      <c r="K15" s="6" t="s">
        <v>239</v>
      </c>
      <c r="L15" s="6">
        <v>4</v>
      </c>
    </row>
    <row r="16" spans="1:12" x14ac:dyDescent="0.2">
      <c r="A16" s="5">
        <v>42181</v>
      </c>
      <c r="B16" s="6" t="s">
        <v>201</v>
      </c>
      <c r="C16" s="6">
        <v>29</v>
      </c>
      <c r="D16" s="6">
        <v>8</v>
      </c>
      <c r="F16" s="5">
        <v>41900</v>
      </c>
      <c r="G16" s="6" t="s">
        <v>90</v>
      </c>
      <c r="H16" s="6">
        <v>9</v>
      </c>
      <c r="J16" s="5">
        <v>41900</v>
      </c>
      <c r="K16" s="6" t="s">
        <v>90</v>
      </c>
      <c r="L16" s="6">
        <v>3</v>
      </c>
    </row>
    <row r="17" spans="1:12" x14ac:dyDescent="0.2">
      <c r="A17" s="5"/>
      <c r="B17" s="6"/>
      <c r="C17" s="6"/>
      <c r="D17" s="6"/>
      <c r="F17" s="5"/>
      <c r="G17" s="6"/>
      <c r="H17" s="6"/>
      <c r="J17" s="5"/>
      <c r="K17" s="6"/>
      <c r="L17" s="6"/>
    </row>
    <row r="18" spans="1:12" x14ac:dyDescent="0.2">
      <c r="A18" s="5"/>
      <c r="B18" s="6"/>
      <c r="C18" s="6"/>
      <c r="D18" s="6"/>
      <c r="F18" s="5"/>
      <c r="G18" s="6"/>
      <c r="H18" s="6"/>
      <c r="J18" s="5"/>
      <c r="K18" s="6"/>
      <c r="L18" s="6"/>
    </row>
    <row r="19" spans="1:12" x14ac:dyDescent="0.2">
      <c r="A19" s="5"/>
      <c r="B19" s="6"/>
      <c r="C19" s="6"/>
      <c r="F19" s="5"/>
      <c r="G19" s="6"/>
      <c r="H19" s="6"/>
      <c r="J19" s="5"/>
      <c r="K19" s="6"/>
    </row>
    <row r="20" spans="1:12" x14ac:dyDescent="0.2">
      <c r="A20" s="5"/>
      <c r="B20" s="6"/>
      <c r="C20" s="6"/>
      <c r="D20" s="6"/>
      <c r="F20" s="5"/>
      <c r="G20" s="6"/>
      <c r="H20" s="6"/>
      <c r="J20" s="5"/>
      <c r="K20" s="6"/>
      <c r="L20" s="6"/>
    </row>
    <row r="21" spans="1:12" x14ac:dyDescent="0.2">
      <c r="A21" s="6"/>
      <c r="B21" s="6"/>
      <c r="C21" s="6"/>
      <c r="D21" s="6"/>
      <c r="F21" s="6"/>
      <c r="G21" s="6"/>
      <c r="H21" s="6"/>
      <c r="J21" s="6"/>
      <c r="K21" s="6"/>
      <c r="L21" s="6"/>
    </row>
    <row r="22" spans="1:12" x14ac:dyDescent="0.2">
      <c r="A22" s="6"/>
      <c r="B22" s="6"/>
      <c r="C22" s="6"/>
      <c r="D22" s="6"/>
      <c r="F22" s="6"/>
      <c r="G22" s="6"/>
      <c r="H22" s="6"/>
      <c r="J22" s="6"/>
      <c r="K22" s="6"/>
      <c r="L22" s="6"/>
    </row>
    <row r="23" spans="1:12" x14ac:dyDescent="0.2">
      <c r="A23" s="6"/>
      <c r="B23" s="6"/>
      <c r="C23" s="6"/>
      <c r="D23" s="6"/>
      <c r="F23" s="6"/>
      <c r="G23" s="6"/>
      <c r="H23" s="6"/>
      <c r="J23" s="6"/>
      <c r="K23" s="6"/>
      <c r="L23" s="6"/>
    </row>
    <row r="24" spans="1:12" x14ac:dyDescent="0.2">
      <c r="A24" s="6"/>
      <c r="B24" s="6"/>
      <c r="C24" s="6"/>
      <c r="D24" s="6"/>
      <c r="F24" s="6"/>
      <c r="G24" s="6"/>
      <c r="H24" s="6"/>
      <c r="J24" s="6"/>
      <c r="K24" s="6"/>
      <c r="L24" s="6"/>
    </row>
    <row r="25" spans="1:12" x14ac:dyDescent="0.2">
      <c r="A25" s="6"/>
      <c r="B25" s="6"/>
      <c r="C25" s="6"/>
      <c r="D25" s="6"/>
      <c r="F25" s="6"/>
      <c r="G25" s="6"/>
      <c r="H25" s="6"/>
      <c r="J25" s="6"/>
      <c r="K25" s="6"/>
      <c r="L25" s="6"/>
    </row>
    <row r="26" spans="1:12" x14ac:dyDescent="0.2">
      <c r="A26" s="6"/>
      <c r="B26" s="6"/>
      <c r="C26" s="6"/>
      <c r="D26" s="6"/>
      <c r="F26" s="6"/>
      <c r="G26" s="6"/>
      <c r="H26" s="6"/>
      <c r="J26" s="6"/>
      <c r="K26" s="6"/>
      <c r="L26" s="6"/>
    </row>
    <row r="27" spans="1:12" x14ac:dyDescent="0.2">
      <c r="A27" s="6"/>
      <c r="B27" s="6"/>
      <c r="C27" s="6"/>
      <c r="D27" s="6"/>
      <c r="F27" s="6"/>
      <c r="G27" s="6"/>
      <c r="H27" s="6"/>
      <c r="J27" s="6"/>
      <c r="K27" s="6"/>
      <c r="L27" s="6"/>
    </row>
    <row r="28" spans="1:12" x14ac:dyDescent="0.2">
      <c r="A28" s="6"/>
      <c r="B28" s="6"/>
      <c r="C28" s="6"/>
      <c r="D28" s="6"/>
      <c r="F28" s="6"/>
      <c r="G28" s="6"/>
      <c r="H28" s="6"/>
      <c r="J28" s="6"/>
      <c r="K28" s="6"/>
      <c r="L28" s="6"/>
    </row>
    <row r="40" spans="2:12" x14ac:dyDescent="0.2">
      <c r="B40" s="10" t="s">
        <v>22</v>
      </c>
      <c r="C40">
        <f>SUM(C4:C39)</f>
        <v>377</v>
      </c>
      <c r="D40">
        <f>SUM(D4:D39)</f>
        <v>104</v>
      </c>
      <c r="G40" s="10" t="s">
        <v>22</v>
      </c>
      <c r="H40">
        <f>SUM(H4:H8)</f>
        <v>177</v>
      </c>
      <c r="K40" s="10" t="s">
        <v>22</v>
      </c>
      <c r="L40">
        <f>SUM(L4:L8)</f>
        <v>57</v>
      </c>
    </row>
  </sheetData>
  <autoFilter ref="J2:L3">
    <sortState ref="J3:L16">
      <sortCondition descending="1" ref="L2:L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:E8"/>
    </sheetView>
  </sheetViews>
  <sheetFormatPr baseColWidth="10" defaultRowHeight="12.75" x14ac:dyDescent="0.2"/>
  <cols>
    <col min="2" max="2" width="12.7109375" bestFit="1" customWidth="1"/>
  </cols>
  <sheetData>
    <row r="1" spans="1:4" ht="13.5" thickBot="1" x14ac:dyDescent="0.25">
      <c r="B1" s="4" t="s">
        <v>67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/>
      <c r="D4" s="6"/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2" sqref="B2:B3"/>
    </sheetView>
  </sheetViews>
  <sheetFormatPr baseColWidth="10" defaultRowHeight="12.75" x14ac:dyDescent="0.2"/>
  <cols>
    <col min="2" max="2" width="13.7109375" bestFit="1" customWidth="1"/>
  </cols>
  <sheetData>
    <row r="1" spans="1:4" ht="13.5" thickBot="1" x14ac:dyDescent="0.25">
      <c r="B1" s="4" t="s">
        <v>150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/>
      <c r="D4" s="6"/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N5" sqref="N5"/>
    </sheetView>
  </sheetViews>
  <sheetFormatPr baseColWidth="10" defaultRowHeight="12.75" x14ac:dyDescent="0.2"/>
  <cols>
    <col min="2" max="2" width="12.7109375" bestFit="1" customWidth="1"/>
  </cols>
  <sheetData>
    <row r="1" spans="1:12" ht="13.5" thickBot="1" x14ac:dyDescent="0.25">
      <c r="B1" s="4" t="s">
        <v>68</v>
      </c>
      <c r="G1" s="4" t="s">
        <v>68</v>
      </c>
      <c r="K1" s="4" t="s">
        <v>68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1"/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41891</v>
      </c>
      <c r="B4" s="6" t="s">
        <v>90</v>
      </c>
      <c r="C4" s="6">
        <v>9</v>
      </c>
      <c r="D4" s="6">
        <v>3</v>
      </c>
      <c r="F4" s="5">
        <v>42090</v>
      </c>
      <c r="G4" s="6" t="s">
        <v>153</v>
      </c>
      <c r="H4" s="6">
        <v>40</v>
      </c>
      <c r="I4" s="6"/>
      <c r="J4" s="5">
        <v>42090</v>
      </c>
      <c r="K4" s="6" t="s">
        <v>153</v>
      </c>
      <c r="L4" s="6">
        <v>16</v>
      </c>
    </row>
    <row r="5" spans="1:12" x14ac:dyDescent="0.2">
      <c r="A5" s="5">
        <v>41922</v>
      </c>
      <c r="B5" s="6" t="s">
        <v>153</v>
      </c>
      <c r="C5" s="6">
        <v>39</v>
      </c>
      <c r="D5" s="6">
        <v>14</v>
      </c>
      <c r="F5" s="5">
        <v>41922</v>
      </c>
      <c r="G5" s="6" t="s">
        <v>153</v>
      </c>
      <c r="H5" s="6">
        <v>39</v>
      </c>
      <c r="I5" s="6"/>
      <c r="J5" s="5">
        <v>42153</v>
      </c>
      <c r="K5" s="39" t="s">
        <v>237</v>
      </c>
      <c r="L5" s="6">
        <v>16</v>
      </c>
    </row>
    <row r="6" spans="1:12" x14ac:dyDescent="0.2">
      <c r="A6" s="5">
        <v>41908</v>
      </c>
      <c r="B6" s="6" t="s">
        <v>178</v>
      </c>
      <c r="C6" s="6">
        <v>33</v>
      </c>
      <c r="D6" s="6">
        <v>6</v>
      </c>
      <c r="F6" s="5">
        <v>41909</v>
      </c>
      <c r="G6" s="6" t="s">
        <v>180</v>
      </c>
      <c r="H6" s="6">
        <v>37</v>
      </c>
      <c r="I6" s="6"/>
      <c r="J6" s="5">
        <v>41922</v>
      </c>
      <c r="K6" s="6" t="s">
        <v>153</v>
      </c>
      <c r="L6" s="6">
        <v>14</v>
      </c>
    </row>
    <row r="7" spans="1:12" x14ac:dyDescent="0.2">
      <c r="A7" s="5">
        <v>41909</v>
      </c>
      <c r="B7" s="6" t="s">
        <v>180</v>
      </c>
      <c r="C7" s="6">
        <v>37</v>
      </c>
      <c r="D7" s="6">
        <v>7</v>
      </c>
      <c r="F7" s="5">
        <v>42153</v>
      </c>
      <c r="G7" s="39" t="s">
        <v>237</v>
      </c>
      <c r="H7" s="6">
        <v>37</v>
      </c>
      <c r="I7" s="6"/>
      <c r="J7" s="5">
        <v>42181</v>
      </c>
      <c r="K7" s="6" t="s">
        <v>201</v>
      </c>
      <c r="L7" s="6">
        <v>12</v>
      </c>
    </row>
    <row r="8" spans="1:12" x14ac:dyDescent="0.2">
      <c r="A8" s="5">
        <v>42077</v>
      </c>
      <c r="B8" s="6" t="s">
        <v>183</v>
      </c>
      <c r="C8" s="6">
        <v>18</v>
      </c>
      <c r="D8" s="6">
        <v>6</v>
      </c>
      <c r="F8" s="5">
        <v>41908</v>
      </c>
      <c r="G8" s="6" t="s">
        <v>178</v>
      </c>
      <c r="H8" s="6">
        <v>33</v>
      </c>
      <c r="J8" s="5">
        <v>41909</v>
      </c>
      <c r="K8" s="6" t="s">
        <v>180</v>
      </c>
      <c r="L8" s="6">
        <v>7</v>
      </c>
    </row>
    <row r="9" spans="1:12" x14ac:dyDescent="0.2">
      <c r="A9" s="5">
        <v>42090</v>
      </c>
      <c r="B9" s="6" t="s">
        <v>153</v>
      </c>
      <c r="C9" s="6">
        <v>40</v>
      </c>
      <c r="D9" s="6">
        <v>16</v>
      </c>
      <c r="F9" s="5">
        <v>42181</v>
      </c>
      <c r="G9" s="6" t="s">
        <v>201</v>
      </c>
      <c r="H9" s="6">
        <v>31</v>
      </c>
      <c r="J9" s="5">
        <v>41908</v>
      </c>
      <c r="K9" s="6" t="s">
        <v>178</v>
      </c>
      <c r="L9" s="6">
        <v>6</v>
      </c>
    </row>
    <row r="10" spans="1:12" x14ac:dyDescent="0.2">
      <c r="A10" s="5">
        <v>42117</v>
      </c>
      <c r="B10" s="6" t="s">
        <v>90</v>
      </c>
      <c r="C10" s="6">
        <v>9</v>
      </c>
      <c r="D10" s="6">
        <v>3</v>
      </c>
      <c r="F10" s="5">
        <v>42077</v>
      </c>
      <c r="G10" s="6" t="s">
        <v>183</v>
      </c>
      <c r="H10" s="6">
        <v>18</v>
      </c>
      <c r="J10" s="5">
        <v>42077</v>
      </c>
      <c r="K10" s="6" t="s">
        <v>183</v>
      </c>
      <c r="L10" s="6">
        <v>6</v>
      </c>
    </row>
    <row r="11" spans="1:12" x14ac:dyDescent="0.2">
      <c r="A11" s="5">
        <v>42129</v>
      </c>
      <c r="B11" s="6" t="s">
        <v>90</v>
      </c>
      <c r="C11" s="6">
        <v>9</v>
      </c>
      <c r="D11" s="6">
        <v>3</v>
      </c>
      <c r="F11" s="5">
        <v>41891</v>
      </c>
      <c r="G11" s="6" t="s">
        <v>90</v>
      </c>
      <c r="H11" s="6">
        <v>9</v>
      </c>
      <c r="J11" s="5">
        <v>41891</v>
      </c>
      <c r="K11" s="6" t="s">
        <v>90</v>
      </c>
      <c r="L11" s="6">
        <v>3</v>
      </c>
    </row>
    <row r="12" spans="1:12" x14ac:dyDescent="0.2">
      <c r="A12" s="5">
        <v>42153</v>
      </c>
      <c r="B12" s="39" t="s">
        <v>237</v>
      </c>
      <c r="C12" s="6">
        <v>37</v>
      </c>
      <c r="D12" s="6">
        <v>16</v>
      </c>
      <c r="F12" s="5">
        <v>42117</v>
      </c>
      <c r="G12" s="6" t="s">
        <v>90</v>
      </c>
      <c r="H12" s="6">
        <v>9</v>
      </c>
      <c r="J12" s="5">
        <v>42117</v>
      </c>
      <c r="K12" s="6" t="s">
        <v>90</v>
      </c>
      <c r="L12" s="6">
        <v>3</v>
      </c>
    </row>
    <row r="13" spans="1:12" x14ac:dyDescent="0.2">
      <c r="A13" s="5">
        <v>42181</v>
      </c>
      <c r="B13" s="6" t="s">
        <v>201</v>
      </c>
      <c r="C13" s="6">
        <v>31</v>
      </c>
      <c r="D13" s="6">
        <v>12</v>
      </c>
      <c r="F13" s="5">
        <v>42129</v>
      </c>
      <c r="G13" s="6" t="s">
        <v>90</v>
      </c>
      <c r="H13" s="6">
        <v>9</v>
      </c>
      <c r="J13" s="5">
        <v>42129</v>
      </c>
      <c r="K13" s="6" t="s">
        <v>90</v>
      </c>
      <c r="L13" s="6">
        <v>3</v>
      </c>
    </row>
    <row r="14" spans="1:12" x14ac:dyDescent="0.2">
      <c r="A14" s="5"/>
      <c r="B14" s="6"/>
      <c r="C14" s="6"/>
      <c r="D14" s="6"/>
      <c r="F14" s="5"/>
      <c r="G14" s="6"/>
      <c r="H14" s="6"/>
      <c r="J14" s="5"/>
      <c r="K14" s="6"/>
      <c r="L14" s="6"/>
    </row>
    <row r="15" spans="1:12" x14ac:dyDescent="0.2">
      <c r="A15" s="5"/>
      <c r="B15" s="6"/>
      <c r="C15" s="6"/>
      <c r="D15" s="6"/>
      <c r="F15" s="5"/>
      <c r="G15" s="6"/>
      <c r="H15" s="6"/>
      <c r="J15" s="5"/>
      <c r="K15" s="6"/>
      <c r="L15" s="6"/>
    </row>
    <row r="16" spans="1:12" x14ac:dyDescent="0.2">
      <c r="A16" s="5"/>
      <c r="B16" s="6"/>
      <c r="C16" s="6"/>
      <c r="D16" s="6"/>
      <c r="F16" s="5"/>
      <c r="G16" s="6"/>
      <c r="H16" s="6"/>
      <c r="J16" s="5"/>
      <c r="K16" s="6"/>
      <c r="L16" s="6"/>
    </row>
    <row r="17" spans="1:12" x14ac:dyDescent="0.2">
      <c r="A17" s="5"/>
      <c r="B17" s="6"/>
      <c r="C17" s="6"/>
      <c r="D17" s="6"/>
      <c r="F17" s="5"/>
      <c r="G17" s="6"/>
      <c r="H17" s="6"/>
      <c r="J17" s="5"/>
      <c r="K17" s="6"/>
      <c r="L17" s="6"/>
    </row>
    <row r="18" spans="1:12" x14ac:dyDescent="0.2">
      <c r="A18" s="5"/>
      <c r="B18" s="6"/>
      <c r="C18" s="6"/>
      <c r="D18" s="6"/>
      <c r="F18" s="5"/>
      <c r="G18" s="6"/>
      <c r="H18" s="6"/>
      <c r="J18" s="5"/>
      <c r="K18" s="6"/>
      <c r="L18" s="6"/>
    </row>
    <row r="19" spans="1:12" x14ac:dyDescent="0.2">
      <c r="A19" s="5"/>
      <c r="B19" s="6"/>
      <c r="C19" s="6"/>
      <c r="F19" s="5"/>
      <c r="G19" s="6"/>
      <c r="H19" s="6"/>
      <c r="J19" s="5"/>
      <c r="K19" s="6"/>
    </row>
    <row r="20" spans="1:12" x14ac:dyDescent="0.2">
      <c r="A20" s="5"/>
      <c r="B20" s="6"/>
      <c r="C20" s="6"/>
      <c r="D20" s="6"/>
      <c r="F20" s="5"/>
      <c r="G20" s="6"/>
      <c r="H20" s="6"/>
      <c r="J20" s="5"/>
      <c r="K20" s="6"/>
      <c r="L20" s="6"/>
    </row>
    <row r="21" spans="1:12" x14ac:dyDescent="0.2">
      <c r="A21" s="6"/>
      <c r="B21" s="6"/>
      <c r="C21" s="6"/>
      <c r="D21" s="6"/>
      <c r="F21" s="6"/>
      <c r="G21" s="6"/>
      <c r="H21" s="6"/>
      <c r="J21" s="6"/>
      <c r="K21" s="6"/>
      <c r="L21" s="6"/>
    </row>
    <row r="22" spans="1:12" x14ac:dyDescent="0.2">
      <c r="A22" s="6"/>
      <c r="B22" s="6"/>
      <c r="C22" s="6"/>
      <c r="D22" s="6"/>
      <c r="F22" s="6"/>
      <c r="G22" s="6"/>
      <c r="H22" s="6"/>
      <c r="J22" s="6"/>
      <c r="K22" s="6"/>
      <c r="L22" s="6"/>
    </row>
    <row r="23" spans="1:12" x14ac:dyDescent="0.2">
      <c r="A23" s="6"/>
      <c r="B23" s="6"/>
      <c r="C23" s="6"/>
      <c r="D23" s="6"/>
      <c r="F23" s="6"/>
      <c r="G23" s="6"/>
      <c r="H23" s="6"/>
      <c r="J23" s="6"/>
      <c r="K23" s="6"/>
      <c r="L23" s="6"/>
    </row>
    <row r="24" spans="1:12" x14ac:dyDescent="0.2">
      <c r="A24" s="6"/>
      <c r="B24" s="6"/>
      <c r="C24" s="6"/>
      <c r="D24" s="6"/>
      <c r="F24" s="6"/>
      <c r="G24" s="6"/>
      <c r="H24" s="6"/>
      <c r="J24" s="6"/>
      <c r="K24" s="6"/>
      <c r="L24" s="6"/>
    </row>
    <row r="25" spans="1:12" x14ac:dyDescent="0.2">
      <c r="A25" s="6"/>
      <c r="B25" s="6"/>
      <c r="C25" s="6"/>
      <c r="D25" s="6"/>
      <c r="F25" s="6"/>
      <c r="G25" s="6"/>
      <c r="H25" s="6"/>
      <c r="J25" s="6"/>
      <c r="K25" s="6"/>
      <c r="L25" s="6"/>
    </row>
    <row r="26" spans="1:12" x14ac:dyDescent="0.2">
      <c r="A26" s="6"/>
      <c r="B26" s="6"/>
      <c r="C26" s="6"/>
      <c r="D26" s="6"/>
      <c r="F26" s="6"/>
      <c r="G26" s="6"/>
      <c r="H26" s="6"/>
      <c r="J26" s="6"/>
      <c r="K26" s="6"/>
      <c r="L26" s="6"/>
    </row>
    <row r="27" spans="1:12" x14ac:dyDescent="0.2">
      <c r="A27" s="6"/>
      <c r="B27" s="6"/>
      <c r="C27" s="6"/>
      <c r="D27" s="6"/>
      <c r="F27" s="6"/>
      <c r="G27" s="6"/>
      <c r="H27" s="6"/>
      <c r="J27" s="6"/>
      <c r="K27" s="6"/>
      <c r="L27" s="6"/>
    </row>
    <row r="28" spans="1:12" x14ac:dyDescent="0.2">
      <c r="A28" s="6"/>
      <c r="B28" s="6"/>
      <c r="C28" s="6"/>
      <c r="D28" s="6"/>
      <c r="F28" s="6"/>
      <c r="G28" s="6"/>
      <c r="H28" s="6"/>
      <c r="J28" s="6"/>
      <c r="K28" s="6"/>
      <c r="L28" s="6"/>
    </row>
    <row r="40" spans="2:12" x14ac:dyDescent="0.2">
      <c r="B40" s="10" t="s">
        <v>22</v>
      </c>
      <c r="C40">
        <f>SUM(C4:C39)</f>
        <v>262</v>
      </c>
      <c r="D40">
        <f>SUM(D4:D39)</f>
        <v>86</v>
      </c>
      <c r="G40" s="10" t="s">
        <v>22</v>
      </c>
      <c r="H40">
        <f>SUM(H4:H8)</f>
        <v>186</v>
      </c>
      <c r="K40" s="10" t="s">
        <v>22</v>
      </c>
      <c r="L40">
        <f>SUM(L4:L8)</f>
        <v>65</v>
      </c>
    </row>
  </sheetData>
  <autoFilter ref="J2:L3">
    <sortState ref="J3:L13">
      <sortCondition descending="1" ref="L2:L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9" sqref="D9"/>
    </sheetView>
  </sheetViews>
  <sheetFormatPr baseColWidth="10" defaultRowHeight="12.75" x14ac:dyDescent="0.2"/>
  <cols>
    <col min="2" max="2" width="14" bestFit="1" customWidth="1"/>
  </cols>
  <sheetData>
    <row r="1" spans="1:4" ht="13.5" thickBot="1" x14ac:dyDescent="0.25">
      <c r="B1" s="4" t="s">
        <v>151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>
        <v>41919</v>
      </c>
      <c r="B4" s="6" t="s">
        <v>90</v>
      </c>
      <c r="C4" s="6">
        <v>9</v>
      </c>
      <c r="D4" s="6">
        <v>3</v>
      </c>
    </row>
    <row r="5" spans="1:4" x14ac:dyDescent="0.2">
      <c r="A5" s="5">
        <v>41891</v>
      </c>
      <c r="B5" s="6" t="s">
        <v>90</v>
      </c>
      <c r="C5" s="6">
        <v>9</v>
      </c>
      <c r="D5" s="6">
        <v>3</v>
      </c>
    </row>
    <row r="6" spans="1:4" x14ac:dyDescent="0.2">
      <c r="A6" s="5">
        <v>41900</v>
      </c>
      <c r="B6" s="6" t="s">
        <v>90</v>
      </c>
      <c r="C6" s="6">
        <v>9</v>
      </c>
      <c r="D6" s="6">
        <v>3</v>
      </c>
    </row>
    <row r="7" spans="1:4" x14ac:dyDescent="0.2">
      <c r="A7" s="5">
        <v>42129</v>
      </c>
      <c r="B7" s="6" t="s">
        <v>90</v>
      </c>
      <c r="C7" s="6">
        <v>9</v>
      </c>
      <c r="D7" s="6">
        <v>3</v>
      </c>
    </row>
    <row r="8" spans="1:4" x14ac:dyDescent="0.2">
      <c r="A8" s="5">
        <v>42157</v>
      </c>
      <c r="B8" s="39" t="s">
        <v>90</v>
      </c>
      <c r="C8" s="6">
        <v>9</v>
      </c>
      <c r="D8" s="6">
        <v>3</v>
      </c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45</v>
      </c>
      <c r="D40">
        <f>SUM(D4:D39)</f>
        <v>15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5" sqref="D5"/>
    </sheetView>
  </sheetViews>
  <sheetFormatPr baseColWidth="10" defaultRowHeight="12.75" x14ac:dyDescent="0.2"/>
  <cols>
    <col min="2" max="2" width="17" bestFit="1" customWidth="1"/>
  </cols>
  <sheetData>
    <row r="1" spans="1:4" ht="13.5" thickBot="1" x14ac:dyDescent="0.25">
      <c r="B1" s="4" t="s">
        <v>69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>
        <v>42117</v>
      </c>
      <c r="B4" s="6" t="s">
        <v>90</v>
      </c>
      <c r="C4" s="6">
        <v>9</v>
      </c>
      <c r="D4" s="6">
        <v>3</v>
      </c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9</v>
      </c>
      <c r="D40">
        <f>SUM(D4:D39)</f>
        <v>3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E1" workbookViewId="0">
      <selection activeCell="D41" sqref="D41"/>
    </sheetView>
  </sheetViews>
  <sheetFormatPr baseColWidth="10" defaultRowHeight="12.75" x14ac:dyDescent="0.2"/>
  <cols>
    <col min="2" max="2" width="15.42578125" bestFit="1" customWidth="1"/>
  </cols>
  <sheetData>
    <row r="1" spans="1:4" ht="13.5" thickBot="1" x14ac:dyDescent="0.25">
      <c r="B1" s="4" t="s">
        <v>70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>
        <v>0</v>
      </c>
      <c r="D4" s="6">
        <v>0</v>
      </c>
    </row>
    <row r="5" spans="1:4" x14ac:dyDescent="0.2">
      <c r="A5" s="5"/>
      <c r="B5" s="6"/>
      <c r="C5" s="6">
        <v>0</v>
      </c>
      <c r="D5" s="6">
        <v>0</v>
      </c>
    </row>
    <row r="6" spans="1:4" x14ac:dyDescent="0.2">
      <c r="A6" s="5"/>
      <c r="B6" s="6"/>
      <c r="C6" s="6">
        <v>0</v>
      </c>
      <c r="D6" s="6">
        <v>0</v>
      </c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5" sqref="D5"/>
    </sheetView>
  </sheetViews>
  <sheetFormatPr baseColWidth="10" defaultRowHeight="12.75" x14ac:dyDescent="0.2"/>
  <cols>
    <col min="2" max="2" width="15.42578125" bestFit="1" customWidth="1"/>
  </cols>
  <sheetData>
    <row r="1" spans="1:4" ht="13.5" thickBot="1" x14ac:dyDescent="0.25">
      <c r="B1" s="4" t="s">
        <v>86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>
        <v>41891</v>
      </c>
      <c r="B4" s="6" t="s">
        <v>90</v>
      </c>
      <c r="C4" s="6">
        <v>9</v>
      </c>
      <c r="D4" s="6">
        <v>3</v>
      </c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9</v>
      </c>
      <c r="D40">
        <f>SUM(D4:D39)</f>
        <v>3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45" sqref="D45"/>
    </sheetView>
  </sheetViews>
  <sheetFormatPr baseColWidth="10" defaultRowHeight="12.75" x14ac:dyDescent="0.2"/>
  <cols>
    <col min="2" max="2" width="15.85546875" bestFit="1" customWidth="1"/>
  </cols>
  <sheetData>
    <row r="1" spans="1:4" ht="13.5" thickBot="1" x14ac:dyDescent="0.25">
      <c r="B1" s="4" t="s">
        <v>138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/>
      <c r="D4" s="6"/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baseColWidth="10" defaultRowHeight="12.75" x14ac:dyDescent="0.2"/>
  <cols>
    <col min="2" max="2" width="15.42578125" bestFit="1" customWidth="1"/>
  </cols>
  <sheetData>
    <row r="1" spans="1:4" ht="13.5" thickBot="1" x14ac:dyDescent="0.25">
      <c r="B1" s="4" t="s">
        <v>87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>
        <v>0</v>
      </c>
      <c r="D4" s="6">
        <v>0</v>
      </c>
    </row>
    <row r="5" spans="1:4" x14ac:dyDescent="0.2">
      <c r="A5" s="5"/>
      <c r="B5" s="6"/>
      <c r="C5" s="6">
        <v>0</v>
      </c>
      <c r="D5" s="6">
        <v>0</v>
      </c>
    </row>
    <row r="6" spans="1:4" x14ac:dyDescent="0.2">
      <c r="A6" s="5"/>
      <c r="B6" s="6"/>
      <c r="C6" s="6">
        <v>0</v>
      </c>
      <c r="D6" s="6">
        <v>0</v>
      </c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J2" sqref="J2:L3"/>
    </sheetView>
  </sheetViews>
  <sheetFormatPr baseColWidth="10" defaultRowHeight="12.75" x14ac:dyDescent="0.2"/>
  <cols>
    <col min="2" max="2" width="15.42578125" bestFit="1" customWidth="1"/>
    <col min="7" max="7" width="17" bestFit="1" customWidth="1"/>
    <col min="11" max="11" width="17" bestFit="1" customWidth="1"/>
  </cols>
  <sheetData>
    <row r="1" spans="1:13" ht="13.5" thickBot="1" x14ac:dyDescent="0.25">
      <c r="B1" s="4" t="s">
        <v>88</v>
      </c>
      <c r="G1" s="4" t="s">
        <v>88</v>
      </c>
      <c r="K1" s="4" t="s">
        <v>88</v>
      </c>
    </row>
    <row r="2" spans="1:13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1"/>
    </row>
    <row r="3" spans="1:13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3" x14ac:dyDescent="0.2">
      <c r="A4" s="5">
        <v>41908</v>
      </c>
      <c r="B4" s="6" t="s">
        <v>178</v>
      </c>
      <c r="C4" s="6">
        <v>37</v>
      </c>
      <c r="D4" s="6">
        <v>13</v>
      </c>
      <c r="F4" s="5">
        <v>42175</v>
      </c>
      <c r="G4" s="6" t="s">
        <v>239</v>
      </c>
      <c r="H4" s="6">
        <v>38</v>
      </c>
      <c r="J4" s="5">
        <v>41951</v>
      </c>
      <c r="K4" s="6" t="s">
        <v>182</v>
      </c>
      <c r="L4" s="6">
        <v>14</v>
      </c>
    </row>
    <row r="5" spans="1:13" x14ac:dyDescent="0.2">
      <c r="A5" s="5">
        <v>41909</v>
      </c>
      <c r="B5" s="6" t="s">
        <v>180</v>
      </c>
      <c r="C5" s="6">
        <v>26</v>
      </c>
      <c r="D5" s="6">
        <v>7</v>
      </c>
      <c r="F5" s="5">
        <v>41908</v>
      </c>
      <c r="G5" s="6" t="s">
        <v>178</v>
      </c>
      <c r="H5" s="6">
        <v>37</v>
      </c>
      <c r="J5" s="5">
        <v>41908</v>
      </c>
      <c r="K5" s="6" t="s">
        <v>178</v>
      </c>
      <c r="L5" s="6">
        <v>13</v>
      </c>
    </row>
    <row r="6" spans="1:13" x14ac:dyDescent="0.2">
      <c r="A6" s="5">
        <v>41923</v>
      </c>
      <c r="B6" s="6" t="s">
        <v>181</v>
      </c>
      <c r="C6" s="6">
        <v>25</v>
      </c>
      <c r="D6" s="6">
        <v>6</v>
      </c>
      <c r="F6" s="5">
        <v>41951</v>
      </c>
      <c r="G6" s="6" t="s">
        <v>182</v>
      </c>
      <c r="H6" s="6">
        <v>35</v>
      </c>
      <c r="J6" s="5">
        <v>42175</v>
      </c>
      <c r="K6" s="6" t="s">
        <v>239</v>
      </c>
      <c r="L6" s="6">
        <v>13</v>
      </c>
    </row>
    <row r="7" spans="1:13" x14ac:dyDescent="0.2">
      <c r="A7" s="5">
        <v>41951</v>
      </c>
      <c r="B7" s="6" t="s">
        <v>182</v>
      </c>
      <c r="C7" s="6">
        <v>35</v>
      </c>
      <c r="D7" s="6">
        <v>14</v>
      </c>
      <c r="F7" s="5">
        <v>42090</v>
      </c>
      <c r="G7" s="6" t="s">
        <v>153</v>
      </c>
      <c r="H7" s="6">
        <v>28</v>
      </c>
      <c r="J7" s="5">
        <v>42090</v>
      </c>
      <c r="K7" s="6" t="s">
        <v>153</v>
      </c>
      <c r="L7" s="6">
        <v>10</v>
      </c>
    </row>
    <row r="8" spans="1:13" x14ac:dyDescent="0.2">
      <c r="A8" s="5">
        <v>42090</v>
      </c>
      <c r="B8" s="6" t="s">
        <v>153</v>
      </c>
      <c r="C8" s="6">
        <v>28</v>
      </c>
      <c r="D8" s="6">
        <v>10</v>
      </c>
      <c r="F8" s="5">
        <v>41909</v>
      </c>
      <c r="G8" s="6" t="s">
        <v>180</v>
      </c>
      <c r="H8" s="6">
        <v>26</v>
      </c>
      <c r="J8" s="5">
        <v>41909</v>
      </c>
      <c r="K8" s="6" t="s">
        <v>180</v>
      </c>
      <c r="L8" s="6">
        <v>7</v>
      </c>
    </row>
    <row r="9" spans="1:13" x14ac:dyDescent="0.2">
      <c r="A9" s="5">
        <v>42175</v>
      </c>
      <c r="B9" s="6" t="s">
        <v>239</v>
      </c>
      <c r="C9" s="6">
        <v>38</v>
      </c>
      <c r="D9" s="6">
        <v>13</v>
      </c>
      <c r="F9" s="5">
        <v>41923</v>
      </c>
      <c r="G9" s="6" t="s">
        <v>181</v>
      </c>
      <c r="H9" s="6">
        <v>25</v>
      </c>
      <c r="J9" s="5">
        <v>41923</v>
      </c>
      <c r="K9" s="6" t="s">
        <v>181</v>
      </c>
      <c r="L9" s="6">
        <v>6</v>
      </c>
    </row>
    <row r="10" spans="1:13" x14ac:dyDescent="0.2">
      <c r="A10" s="5"/>
      <c r="B10" s="6"/>
      <c r="C10" s="6"/>
      <c r="D10" s="6"/>
      <c r="F10" s="5"/>
      <c r="G10" s="6"/>
      <c r="H10" s="6"/>
      <c r="J10" s="5"/>
      <c r="K10" s="6"/>
      <c r="L10" s="6"/>
    </row>
    <row r="11" spans="1:13" x14ac:dyDescent="0.2">
      <c r="A11" s="5"/>
      <c r="B11" s="6"/>
      <c r="C11" s="6"/>
      <c r="D11" s="6"/>
      <c r="F11" s="5"/>
      <c r="G11" s="6"/>
      <c r="H11" s="6"/>
      <c r="J11" s="5"/>
      <c r="K11" s="6"/>
      <c r="L11" s="6"/>
    </row>
    <row r="12" spans="1:13" x14ac:dyDescent="0.2">
      <c r="A12" s="5"/>
      <c r="B12" s="6"/>
      <c r="C12" s="6"/>
      <c r="D12" s="6"/>
      <c r="F12" s="5"/>
      <c r="G12" s="6"/>
      <c r="H12" s="6"/>
      <c r="J12" s="5"/>
      <c r="K12" s="6"/>
      <c r="L12" s="6"/>
    </row>
    <row r="13" spans="1:13" x14ac:dyDescent="0.2">
      <c r="A13" s="5"/>
      <c r="B13" s="6"/>
      <c r="C13" s="6"/>
      <c r="D13" s="6"/>
      <c r="F13" s="5"/>
      <c r="G13" s="6"/>
      <c r="H13" s="6"/>
      <c r="J13" s="5"/>
      <c r="K13" s="6"/>
      <c r="L13" s="6"/>
    </row>
    <row r="14" spans="1:13" x14ac:dyDescent="0.2">
      <c r="A14" s="5"/>
      <c r="B14" s="6"/>
      <c r="C14" s="6"/>
      <c r="D14" s="6"/>
      <c r="F14" s="5"/>
      <c r="G14" s="6"/>
      <c r="H14" s="6"/>
      <c r="I14" s="6"/>
      <c r="J14" s="5"/>
      <c r="K14" s="6"/>
      <c r="L14" s="6"/>
      <c r="M14" s="6"/>
    </row>
    <row r="15" spans="1:13" x14ac:dyDescent="0.2">
      <c r="A15" s="5"/>
      <c r="B15" s="6"/>
      <c r="C15" s="6"/>
      <c r="D15" s="6"/>
      <c r="F15" s="5"/>
      <c r="G15" s="6"/>
      <c r="H15" s="6"/>
      <c r="J15" s="5"/>
      <c r="K15" s="6"/>
      <c r="L15" s="6"/>
    </row>
    <row r="16" spans="1:13" x14ac:dyDescent="0.2">
      <c r="A16" s="5"/>
      <c r="B16" s="6"/>
      <c r="C16" s="6"/>
      <c r="D16" s="6"/>
      <c r="F16" s="5"/>
      <c r="G16" s="6"/>
      <c r="H16" s="6"/>
      <c r="J16" s="5"/>
      <c r="K16" s="6"/>
      <c r="L16" s="6"/>
    </row>
    <row r="17" spans="1:12" x14ac:dyDescent="0.2">
      <c r="A17" s="5"/>
      <c r="B17" s="6"/>
      <c r="C17" s="6"/>
      <c r="D17" s="6"/>
      <c r="F17" s="5"/>
      <c r="G17" s="6"/>
      <c r="H17" s="6"/>
      <c r="J17" s="5"/>
      <c r="K17" s="6"/>
      <c r="L17" s="6"/>
    </row>
    <row r="18" spans="1:12" x14ac:dyDescent="0.2">
      <c r="A18" s="5"/>
      <c r="B18" s="6"/>
      <c r="C18" s="6"/>
      <c r="D18" s="6"/>
      <c r="F18" s="5"/>
      <c r="G18" s="6"/>
      <c r="H18" s="6"/>
      <c r="J18" s="5"/>
      <c r="K18" s="6"/>
      <c r="L18" s="6"/>
    </row>
    <row r="19" spans="1:12" x14ac:dyDescent="0.2">
      <c r="A19" s="5"/>
      <c r="B19" s="6"/>
      <c r="C19" s="6"/>
      <c r="F19" s="5"/>
      <c r="G19" s="6"/>
      <c r="H19" s="6"/>
      <c r="J19" s="5"/>
      <c r="K19" s="6"/>
    </row>
    <row r="20" spans="1:12" x14ac:dyDescent="0.2">
      <c r="A20" s="5"/>
      <c r="B20" s="6"/>
      <c r="C20" s="6"/>
      <c r="D20" s="6"/>
      <c r="F20" s="5"/>
      <c r="G20" s="6"/>
      <c r="H20" s="6"/>
      <c r="J20" s="5"/>
      <c r="K20" s="6"/>
      <c r="L20" s="6"/>
    </row>
    <row r="21" spans="1:12" x14ac:dyDescent="0.2">
      <c r="A21" s="6"/>
      <c r="B21" s="6"/>
      <c r="C21" s="6"/>
      <c r="D21" s="6"/>
      <c r="F21" s="6"/>
      <c r="G21" s="6"/>
      <c r="H21" s="6"/>
      <c r="J21" s="6"/>
      <c r="K21" s="6"/>
      <c r="L21" s="6"/>
    </row>
    <row r="22" spans="1:12" x14ac:dyDescent="0.2">
      <c r="A22" s="6"/>
      <c r="B22" s="6"/>
      <c r="C22" s="6"/>
      <c r="D22" s="6"/>
      <c r="F22" s="6"/>
      <c r="G22" s="6"/>
      <c r="H22" s="6"/>
      <c r="J22" s="6"/>
      <c r="K22" s="6"/>
      <c r="L22" s="6"/>
    </row>
    <row r="23" spans="1:12" x14ac:dyDescent="0.2">
      <c r="A23" s="6"/>
      <c r="B23" s="6"/>
      <c r="C23" s="6"/>
      <c r="D23" s="6"/>
      <c r="F23" s="6"/>
      <c r="G23" s="6"/>
      <c r="H23" s="6"/>
      <c r="J23" s="6"/>
      <c r="K23" s="6"/>
      <c r="L23" s="6"/>
    </row>
    <row r="24" spans="1:12" x14ac:dyDescent="0.2">
      <c r="A24" s="6"/>
      <c r="B24" s="6"/>
      <c r="C24" s="6"/>
      <c r="D24" s="6"/>
      <c r="F24" s="6"/>
      <c r="G24" s="6"/>
      <c r="H24" s="6"/>
      <c r="J24" s="6"/>
      <c r="K24" s="6"/>
      <c r="L24" s="6"/>
    </row>
    <row r="25" spans="1:12" x14ac:dyDescent="0.2">
      <c r="A25" s="6"/>
      <c r="B25" s="6"/>
      <c r="C25" s="6"/>
      <c r="D25" s="6"/>
      <c r="F25" s="6"/>
      <c r="G25" s="6"/>
      <c r="H25" s="6"/>
      <c r="J25" s="6"/>
      <c r="K25" s="6"/>
      <c r="L25" s="6"/>
    </row>
    <row r="26" spans="1:12" x14ac:dyDescent="0.2">
      <c r="A26" s="6"/>
      <c r="B26" s="6"/>
      <c r="C26" s="6"/>
      <c r="D26" s="6"/>
      <c r="F26" s="6"/>
      <c r="G26" s="6"/>
      <c r="H26" s="6"/>
      <c r="J26" s="6"/>
      <c r="K26" s="6"/>
      <c r="L26" s="6"/>
    </row>
    <row r="27" spans="1:12" x14ac:dyDescent="0.2">
      <c r="A27" s="6"/>
      <c r="B27" s="6"/>
      <c r="C27" s="6"/>
      <c r="D27" s="6"/>
      <c r="F27" s="6"/>
      <c r="G27" s="6"/>
      <c r="H27" s="6"/>
      <c r="J27" s="6"/>
      <c r="K27" s="6"/>
      <c r="L27" s="6"/>
    </row>
    <row r="28" spans="1:12" x14ac:dyDescent="0.2">
      <c r="A28" s="6"/>
      <c r="B28" s="6"/>
      <c r="C28" s="6"/>
      <c r="D28" s="6"/>
      <c r="F28" s="6"/>
      <c r="G28" s="6"/>
      <c r="H28" s="6"/>
      <c r="J28" s="6"/>
      <c r="K28" s="6"/>
      <c r="L28" s="6"/>
    </row>
    <row r="40" spans="2:12" x14ac:dyDescent="0.2">
      <c r="B40" s="10" t="s">
        <v>22</v>
      </c>
      <c r="C40">
        <f>SUM(C4:C39)</f>
        <v>189</v>
      </c>
      <c r="D40">
        <f>SUM(D4:D39)</f>
        <v>63</v>
      </c>
      <c r="G40" s="10" t="s">
        <v>22</v>
      </c>
      <c r="H40">
        <f>SUM(H4:H8)</f>
        <v>164</v>
      </c>
      <c r="K40" s="10" t="s">
        <v>22</v>
      </c>
      <c r="L40">
        <f>SUM(L4:L8)</f>
        <v>57</v>
      </c>
    </row>
  </sheetData>
  <autoFilter ref="J2:L3">
    <sortState ref="J3:L9">
      <sortCondition descending="1" ref="L2:L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2" sqref="B2:B3"/>
    </sheetView>
  </sheetViews>
  <sheetFormatPr baseColWidth="10" defaultRowHeight="12.75" x14ac:dyDescent="0.2"/>
  <cols>
    <col min="2" max="2" width="15.42578125" bestFit="1" customWidth="1"/>
  </cols>
  <sheetData>
    <row r="1" spans="1:4" ht="13.5" thickBot="1" x14ac:dyDescent="0.25">
      <c r="B1" s="4" t="s">
        <v>152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/>
      <c r="D4" s="6"/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F2" sqref="F2:H3"/>
    </sheetView>
  </sheetViews>
  <sheetFormatPr baseColWidth="10" defaultRowHeight="12.75" x14ac:dyDescent="0.2"/>
  <cols>
    <col min="2" max="2" width="15.42578125" bestFit="1" customWidth="1"/>
    <col min="7" max="7" width="14" bestFit="1" customWidth="1"/>
    <col min="11" max="11" width="14" bestFit="1" customWidth="1"/>
  </cols>
  <sheetData>
    <row r="1" spans="1:13" ht="13.5" thickBot="1" x14ac:dyDescent="0.25">
      <c r="B1" s="4" t="s">
        <v>89</v>
      </c>
      <c r="G1" s="4" t="s">
        <v>89</v>
      </c>
      <c r="K1" s="4" t="s">
        <v>89</v>
      </c>
    </row>
    <row r="2" spans="1:13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1"/>
    </row>
    <row r="3" spans="1:13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3" x14ac:dyDescent="0.2">
      <c r="A4" s="5">
        <v>41891</v>
      </c>
      <c r="B4" s="6" t="s">
        <v>90</v>
      </c>
      <c r="C4" s="6">
        <v>9</v>
      </c>
      <c r="D4" s="6">
        <v>3</v>
      </c>
      <c r="F4" s="5">
        <v>41922</v>
      </c>
      <c r="G4" s="6" t="s">
        <v>153</v>
      </c>
      <c r="H4" s="6">
        <v>35</v>
      </c>
      <c r="I4" s="6"/>
      <c r="J4" s="5">
        <v>41922</v>
      </c>
      <c r="K4" s="6" t="s">
        <v>153</v>
      </c>
      <c r="L4" s="6">
        <v>10</v>
      </c>
    </row>
    <row r="5" spans="1:13" x14ac:dyDescent="0.2">
      <c r="A5" s="5">
        <v>41922</v>
      </c>
      <c r="B5" s="6" t="s">
        <v>153</v>
      </c>
      <c r="C5" s="6">
        <v>35</v>
      </c>
      <c r="D5" s="6">
        <v>10</v>
      </c>
      <c r="F5" s="5">
        <v>41908</v>
      </c>
      <c r="G5" s="6" t="s">
        <v>179</v>
      </c>
      <c r="H5" s="6">
        <v>35</v>
      </c>
      <c r="I5" s="6"/>
      <c r="J5" s="5">
        <v>41908</v>
      </c>
      <c r="K5" s="6" t="s">
        <v>179</v>
      </c>
      <c r="L5" s="6">
        <v>10</v>
      </c>
    </row>
    <row r="6" spans="1:13" x14ac:dyDescent="0.2">
      <c r="A6" s="5">
        <v>41908</v>
      </c>
      <c r="B6" s="6" t="s">
        <v>179</v>
      </c>
      <c r="C6" s="6">
        <v>35</v>
      </c>
      <c r="D6" s="6">
        <v>10</v>
      </c>
      <c r="F6" s="5">
        <v>42153</v>
      </c>
      <c r="G6" s="39" t="s">
        <v>237</v>
      </c>
      <c r="H6" s="6">
        <v>32</v>
      </c>
      <c r="I6" s="6"/>
      <c r="J6" s="5">
        <v>42153</v>
      </c>
      <c r="K6" s="39" t="s">
        <v>237</v>
      </c>
      <c r="L6" s="6">
        <v>9</v>
      </c>
    </row>
    <row r="7" spans="1:13" x14ac:dyDescent="0.2">
      <c r="A7" s="5">
        <v>41909</v>
      </c>
      <c r="B7" s="6" t="s">
        <v>180</v>
      </c>
      <c r="C7" s="6">
        <v>22</v>
      </c>
      <c r="D7" s="6">
        <v>5</v>
      </c>
      <c r="F7" s="5">
        <v>42090</v>
      </c>
      <c r="G7" s="6" t="s">
        <v>153</v>
      </c>
      <c r="H7" s="6">
        <v>25</v>
      </c>
      <c r="I7" s="6"/>
      <c r="J7" s="5">
        <v>42077</v>
      </c>
      <c r="K7" s="6" t="s">
        <v>183</v>
      </c>
      <c r="L7" s="6">
        <v>6</v>
      </c>
    </row>
    <row r="8" spans="1:13" x14ac:dyDescent="0.2">
      <c r="A8" s="5">
        <v>42077</v>
      </c>
      <c r="B8" s="6" t="s">
        <v>183</v>
      </c>
      <c r="C8" s="6">
        <v>18</v>
      </c>
      <c r="D8" s="6">
        <v>6</v>
      </c>
      <c r="F8" s="5">
        <v>41909</v>
      </c>
      <c r="G8" s="6" t="s">
        <v>180</v>
      </c>
      <c r="H8" s="6">
        <v>22</v>
      </c>
      <c r="J8" s="5">
        <v>41909</v>
      </c>
      <c r="K8" s="6" t="s">
        <v>180</v>
      </c>
      <c r="L8" s="6">
        <v>5</v>
      </c>
    </row>
    <row r="9" spans="1:13" x14ac:dyDescent="0.2">
      <c r="A9" s="5">
        <v>42090</v>
      </c>
      <c r="B9" s="6" t="s">
        <v>153</v>
      </c>
      <c r="C9" s="6">
        <v>25</v>
      </c>
      <c r="D9" s="6">
        <v>5</v>
      </c>
      <c r="F9" s="5">
        <v>42077</v>
      </c>
      <c r="G9" s="6" t="s">
        <v>183</v>
      </c>
      <c r="H9" s="6">
        <v>18</v>
      </c>
      <c r="J9" s="5">
        <v>42090</v>
      </c>
      <c r="K9" s="6" t="s">
        <v>153</v>
      </c>
      <c r="L9" s="6">
        <v>5</v>
      </c>
    </row>
    <row r="10" spans="1:13" x14ac:dyDescent="0.2">
      <c r="A10" s="5">
        <v>42101</v>
      </c>
      <c r="B10" s="6" t="s">
        <v>90</v>
      </c>
      <c r="C10" s="6">
        <v>9</v>
      </c>
      <c r="D10" s="6">
        <v>3</v>
      </c>
      <c r="F10" s="5">
        <v>41891</v>
      </c>
      <c r="G10" s="6" t="s">
        <v>90</v>
      </c>
      <c r="H10" s="6">
        <v>9</v>
      </c>
      <c r="J10" s="5">
        <v>41891</v>
      </c>
      <c r="K10" s="6" t="s">
        <v>90</v>
      </c>
      <c r="L10" s="6">
        <v>3</v>
      </c>
    </row>
    <row r="11" spans="1:13" x14ac:dyDescent="0.2">
      <c r="A11" s="5">
        <v>42145</v>
      </c>
      <c r="B11" s="6" t="s">
        <v>90</v>
      </c>
      <c r="C11" s="6">
        <v>9</v>
      </c>
      <c r="D11" s="6">
        <v>3</v>
      </c>
      <c r="F11" s="5">
        <v>42101</v>
      </c>
      <c r="G11" s="6" t="s">
        <v>90</v>
      </c>
      <c r="H11" s="6">
        <v>9</v>
      </c>
      <c r="J11" s="5">
        <v>42101</v>
      </c>
      <c r="K11" s="6" t="s">
        <v>90</v>
      </c>
      <c r="L11" s="6">
        <v>3</v>
      </c>
    </row>
    <row r="12" spans="1:13" x14ac:dyDescent="0.2">
      <c r="A12" s="5">
        <v>42153</v>
      </c>
      <c r="B12" s="39" t="s">
        <v>237</v>
      </c>
      <c r="C12" s="6">
        <v>32</v>
      </c>
      <c r="D12" s="6">
        <v>9</v>
      </c>
      <c r="F12" s="5">
        <v>42145</v>
      </c>
      <c r="G12" s="6" t="s">
        <v>90</v>
      </c>
      <c r="H12" s="6">
        <v>9</v>
      </c>
      <c r="I12" s="6"/>
      <c r="J12" s="5">
        <v>42145</v>
      </c>
      <c r="K12" s="6" t="s">
        <v>90</v>
      </c>
      <c r="L12" s="6">
        <v>3</v>
      </c>
      <c r="M12" s="6"/>
    </row>
    <row r="13" spans="1:13" x14ac:dyDescent="0.2">
      <c r="A13" s="5"/>
      <c r="B13" s="6"/>
      <c r="C13" s="6"/>
      <c r="D13" s="6"/>
      <c r="F13" s="5"/>
      <c r="G13" s="6"/>
      <c r="H13" s="6"/>
      <c r="J13" s="5"/>
      <c r="K13" s="6"/>
      <c r="L13" s="6"/>
    </row>
    <row r="14" spans="1:13" x14ac:dyDescent="0.2">
      <c r="A14" s="5"/>
      <c r="B14" s="6"/>
      <c r="C14" s="6"/>
      <c r="D14" s="6"/>
      <c r="F14" s="5"/>
      <c r="G14" s="6"/>
      <c r="H14" s="6"/>
      <c r="J14" s="5"/>
      <c r="K14" s="6"/>
      <c r="L14" s="6"/>
    </row>
    <row r="15" spans="1:13" x14ac:dyDescent="0.2">
      <c r="A15" s="5"/>
      <c r="B15" s="6"/>
      <c r="C15" s="6"/>
      <c r="D15" s="6"/>
      <c r="F15" s="5"/>
      <c r="G15" s="6"/>
      <c r="H15" s="6"/>
      <c r="J15" s="5"/>
      <c r="K15" s="6"/>
      <c r="L15" s="6"/>
    </row>
    <row r="16" spans="1:13" x14ac:dyDescent="0.2">
      <c r="A16" s="5"/>
      <c r="B16" s="6"/>
      <c r="C16" s="6"/>
      <c r="D16" s="6"/>
      <c r="F16" s="5"/>
      <c r="G16" s="6"/>
      <c r="H16" s="6"/>
      <c r="J16" s="5"/>
      <c r="K16" s="6"/>
      <c r="L16" s="6"/>
    </row>
    <row r="17" spans="1:12" x14ac:dyDescent="0.2">
      <c r="A17" s="5"/>
      <c r="B17" s="6"/>
      <c r="C17" s="6"/>
      <c r="D17" s="6"/>
      <c r="F17" s="5"/>
      <c r="G17" s="6"/>
      <c r="H17" s="6"/>
      <c r="J17" s="5"/>
      <c r="K17" s="6"/>
      <c r="L17" s="6"/>
    </row>
    <row r="18" spans="1:12" x14ac:dyDescent="0.2">
      <c r="A18" s="5"/>
      <c r="B18" s="6"/>
      <c r="C18" s="6"/>
      <c r="D18" s="6"/>
      <c r="F18" s="5"/>
      <c r="G18" s="6"/>
      <c r="H18" s="6"/>
      <c r="J18" s="5"/>
      <c r="K18" s="6"/>
      <c r="L18" s="6"/>
    </row>
    <row r="19" spans="1:12" x14ac:dyDescent="0.2">
      <c r="A19" s="5"/>
      <c r="B19" s="6"/>
      <c r="C19" s="6"/>
      <c r="F19" s="5"/>
      <c r="G19" s="6"/>
      <c r="H19" s="6"/>
      <c r="J19" s="5"/>
      <c r="K19" s="6"/>
    </row>
    <row r="20" spans="1:12" x14ac:dyDescent="0.2">
      <c r="A20" s="5"/>
      <c r="B20" s="6"/>
      <c r="C20" s="6"/>
      <c r="D20" s="6"/>
      <c r="F20" s="5"/>
      <c r="G20" s="6"/>
      <c r="H20" s="6"/>
      <c r="J20" s="5"/>
      <c r="K20" s="6"/>
      <c r="L20" s="6"/>
    </row>
    <row r="21" spans="1:12" x14ac:dyDescent="0.2">
      <c r="A21" s="6"/>
      <c r="B21" s="6"/>
      <c r="C21" s="6"/>
      <c r="D21" s="6"/>
      <c r="F21" s="6"/>
      <c r="G21" s="6"/>
      <c r="H21" s="6"/>
      <c r="J21" s="6"/>
      <c r="K21" s="6"/>
      <c r="L21" s="6"/>
    </row>
    <row r="22" spans="1:12" x14ac:dyDescent="0.2">
      <c r="A22" s="6"/>
      <c r="B22" s="6"/>
      <c r="C22" s="6"/>
      <c r="D22" s="6"/>
      <c r="F22" s="6"/>
      <c r="G22" s="6"/>
      <c r="H22" s="6"/>
      <c r="J22" s="6"/>
      <c r="K22" s="6"/>
      <c r="L22" s="6"/>
    </row>
    <row r="23" spans="1:12" x14ac:dyDescent="0.2">
      <c r="A23" s="6"/>
      <c r="B23" s="6"/>
      <c r="C23" s="6"/>
      <c r="D23" s="6"/>
      <c r="F23" s="6"/>
      <c r="G23" s="6"/>
      <c r="H23" s="6"/>
      <c r="J23" s="6"/>
      <c r="K23" s="6"/>
      <c r="L23" s="6"/>
    </row>
    <row r="24" spans="1:12" x14ac:dyDescent="0.2">
      <c r="A24" s="6"/>
      <c r="B24" s="6"/>
      <c r="C24" s="6"/>
      <c r="D24" s="6"/>
      <c r="F24" s="6"/>
      <c r="G24" s="6"/>
      <c r="H24" s="6"/>
      <c r="J24" s="6"/>
      <c r="K24" s="6"/>
      <c r="L24" s="6"/>
    </row>
    <row r="25" spans="1:12" x14ac:dyDescent="0.2">
      <c r="A25" s="6"/>
      <c r="B25" s="6"/>
      <c r="C25" s="6"/>
      <c r="D25" s="6"/>
      <c r="F25" s="6"/>
      <c r="G25" s="6"/>
      <c r="H25" s="6"/>
      <c r="J25" s="6"/>
      <c r="K25" s="6"/>
      <c r="L25" s="6"/>
    </row>
    <row r="26" spans="1:12" x14ac:dyDescent="0.2">
      <c r="A26" s="6"/>
      <c r="B26" s="6"/>
      <c r="C26" s="6"/>
      <c r="D26" s="6"/>
      <c r="F26" s="6"/>
      <c r="G26" s="6"/>
      <c r="H26" s="6"/>
      <c r="J26" s="6"/>
      <c r="K26" s="6"/>
      <c r="L26" s="6"/>
    </row>
    <row r="27" spans="1:12" x14ac:dyDescent="0.2">
      <c r="A27" s="6"/>
      <c r="B27" s="6"/>
      <c r="C27" s="6"/>
      <c r="D27" s="6"/>
      <c r="F27" s="6"/>
      <c r="G27" s="6"/>
      <c r="H27" s="6"/>
      <c r="J27" s="6"/>
      <c r="K27" s="6"/>
      <c r="L27" s="6"/>
    </row>
    <row r="28" spans="1:12" x14ac:dyDescent="0.2">
      <c r="A28" s="6"/>
      <c r="B28" s="6"/>
      <c r="C28" s="6"/>
      <c r="D28" s="6"/>
      <c r="F28" s="6"/>
      <c r="G28" s="6"/>
      <c r="H28" s="6"/>
      <c r="J28" s="6"/>
      <c r="K28" s="6"/>
      <c r="L28" s="6"/>
    </row>
    <row r="40" spans="2:12" x14ac:dyDescent="0.2">
      <c r="B40" s="10" t="s">
        <v>22</v>
      </c>
      <c r="C40">
        <f>SUM(C4:C39)</f>
        <v>194</v>
      </c>
      <c r="D40">
        <f>SUM(D4:D39)</f>
        <v>54</v>
      </c>
      <c r="G40" s="10" t="s">
        <v>22</v>
      </c>
      <c r="H40">
        <f>SUM(H4:H8)</f>
        <v>149</v>
      </c>
      <c r="K40" s="10" t="s">
        <v>22</v>
      </c>
      <c r="L40">
        <f>SUM(L4:L8)</f>
        <v>40</v>
      </c>
    </row>
  </sheetData>
  <autoFilter ref="F2:H3">
    <sortState ref="F3:H12">
      <sortCondition descending="1" ref="H2:H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:D7"/>
    </sheetView>
  </sheetViews>
  <sheetFormatPr baseColWidth="10" defaultRowHeight="12.75" x14ac:dyDescent="0.2"/>
  <cols>
    <col min="2" max="2" width="16.42578125" bestFit="1" customWidth="1"/>
  </cols>
  <sheetData>
    <row r="1" spans="1:4" ht="13.5" thickBot="1" x14ac:dyDescent="0.25">
      <c r="B1" s="4" t="s">
        <v>158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/>
      <c r="D4" s="6"/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L41" sqref="L41"/>
    </sheetView>
  </sheetViews>
  <sheetFormatPr baseColWidth="10" defaultRowHeight="12.75" x14ac:dyDescent="0.2"/>
  <cols>
    <col min="2" max="2" width="16.42578125" bestFit="1" customWidth="1"/>
    <col min="7" max="7" width="15.85546875" bestFit="1" customWidth="1"/>
    <col min="8" max="8" width="14.42578125" bestFit="1" customWidth="1"/>
    <col min="11" max="11" width="15.85546875" bestFit="1" customWidth="1"/>
  </cols>
  <sheetData>
    <row r="1" spans="1:12" ht="13.5" thickBot="1" x14ac:dyDescent="0.25">
      <c r="B1" s="4" t="s">
        <v>160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1"/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41908</v>
      </c>
      <c r="B4" s="6" t="s">
        <v>179</v>
      </c>
      <c r="C4" s="6">
        <v>25</v>
      </c>
      <c r="D4" s="6">
        <v>3</v>
      </c>
      <c r="F4" s="5">
        <v>41908</v>
      </c>
      <c r="G4" s="6" t="s">
        <v>179</v>
      </c>
      <c r="H4" s="6">
        <v>25</v>
      </c>
      <c r="J4" s="5">
        <v>41908</v>
      </c>
      <c r="K4" s="6" t="s">
        <v>179</v>
      </c>
      <c r="L4" s="6">
        <v>3</v>
      </c>
    </row>
    <row r="5" spans="1:12" x14ac:dyDescent="0.2">
      <c r="A5" s="5">
        <v>41909</v>
      </c>
      <c r="B5" s="6" t="s">
        <v>180</v>
      </c>
      <c r="C5" s="6">
        <v>30</v>
      </c>
      <c r="D5" s="6">
        <v>7</v>
      </c>
      <c r="F5" s="5">
        <v>41909</v>
      </c>
      <c r="G5" s="6" t="s">
        <v>180</v>
      </c>
      <c r="H5" s="6">
        <v>30</v>
      </c>
      <c r="J5" s="5">
        <v>41909</v>
      </c>
      <c r="K5" s="6" t="s">
        <v>180</v>
      </c>
      <c r="L5" s="6">
        <v>7</v>
      </c>
    </row>
    <row r="6" spans="1:12" x14ac:dyDescent="0.2">
      <c r="A6" s="5">
        <v>41951</v>
      </c>
      <c r="B6" s="6" t="s">
        <v>182</v>
      </c>
      <c r="C6" s="6">
        <v>28</v>
      </c>
      <c r="D6" s="6">
        <v>7</v>
      </c>
      <c r="F6" s="5">
        <v>41951</v>
      </c>
      <c r="G6" s="6" t="s">
        <v>182</v>
      </c>
      <c r="H6" s="6">
        <v>28</v>
      </c>
      <c r="J6" s="5">
        <v>41951</v>
      </c>
      <c r="K6" s="6" t="s">
        <v>182</v>
      </c>
      <c r="L6" s="6">
        <v>7</v>
      </c>
    </row>
    <row r="7" spans="1:12" x14ac:dyDescent="0.2">
      <c r="A7" s="5"/>
      <c r="B7" s="6"/>
      <c r="C7" s="6"/>
      <c r="D7" s="6"/>
    </row>
    <row r="8" spans="1:12" x14ac:dyDescent="0.2">
      <c r="A8" s="5"/>
      <c r="B8" s="6"/>
      <c r="C8" s="6"/>
      <c r="D8" s="6"/>
    </row>
    <row r="9" spans="1:12" x14ac:dyDescent="0.2">
      <c r="A9" s="5"/>
      <c r="B9" s="6"/>
      <c r="C9" s="6"/>
      <c r="D9" s="6"/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83</v>
      </c>
      <c r="D40">
        <f>SUM(D4:D39)</f>
        <v>17</v>
      </c>
      <c r="G40" s="10" t="s">
        <v>22</v>
      </c>
      <c r="H40">
        <f>SUM(H4:H8)</f>
        <v>83</v>
      </c>
      <c r="K40" s="10" t="s">
        <v>22</v>
      </c>
      <c r="L40">
        <f>SUM(L4:L8)</f>
        <v>17</v>
      </c>
    </row>
  </sheetData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:E7"/>
    </sheetView>
  </sheetViews>
  <sheetFormatPr baseColWidth="10" defaultRowHeight="12.75" x14ac:dyDescent="0.2"/>
  <cols>
    <col min="2" max="2" width="16.42578125" bestFit="1" customWidth="1"/>
  </cols>
  <sheetData>
    <row r="1" spans="1:4" ht="13.5" thickBot="1" x14ac:dyDescent="0.25">
      <c r="B1" s="4" t="s">
        <v>163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/>
      <c r="B4" s="6"/>
      <c r="C4" s="6"/>
      <c r="D4" s="6"/>
    </row>
    <row r="5" spans="1:4" x14ac:dyDescent="0.2">
      <c r="A5" s="5"/>
      <c r="B5" s="6"/>
      <c r="C5" s="6"/>
      <c r="D5" s="6"/>
    </row>
    <row r="6" spans="1:4" x14ac:dyDescent="0.2">
      <c r="A6" s="5"/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0</v>
      </c>
      <c r="D40">
        <f>SUM(D4:D39)</f>
        <v>0</v>
      </c>
    </row>
  </sheetData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7" sqref="D7"/>
    </sheetView>
  </sheetViews>
  <sheetFormatPr baseColWidth="10" defaultRowHeight="12.75" x14ac:dyDescent="0.2"/>
  <cols>
    <col min="2" max="2" width="16.42578125" bestFit="1" customWidth="1"/>
  </cols>
  <sheetData>
    <row r="1" spans="1:4" ht="13.5" thickBot="1" x14ac:dyDescent="0.25">
      <c r="B1" s="4" t="s">
        <v>166</v>
      </c>
    </row>
    <row r="2" spans="1:4" x14ac:dyDescent="0.2">
      <c r="A2" s="7" t="s">
        <v>8</v>
      </c>
      <c r="B2" s="41" t="s">
        <v>9</v>
      </c>
      <c r="C2" s="43" t="s">
        <v>10</v>
      </c>
      <c r="D2" s="43"/>
    </row>
    <row r="3" spans="1:4" ht="13.5" thickBot="1" x14ac:dyDescent="0.25">
      <c r="A3" s="8" t="s">
        <v>11</v>
      </c>
      <c r="B3" s="42"/>
      <c r="C3" s="9" t="s">
        <v>0</v>
      </c>
      <c r="D3" s="9" t="s">
        <v>1</v>
      </c>
    </row>
    <row r="4" spans="1:4" x14ac:dyDescent="0.2">
      <c r="A4" s="5">
        <v>42077</v>
      </c>
      <c r="B4" s="6" t="s">
        <v>183</v>
      </c>
      <c r="C4" s="6">
        <v>18</v>
      </c>
      <c r="D4" s="6">
        <v>6</v>
      </c>
    </row>
    <row r="5" spans="1:4" x14ac:dyDescent="0.2">
      <c r="A5" s="5">
        <v>41725</v>
      </c>
      <c r="B5" s="6" t="s">
        <v>153</v>
      </c>
      <c r="C5" s="6">
        <v>20</v>
      </c>
      <c r="D5" s="6">
        <v>2</v>
      </c>
    </row>
    <row r="6" spans="1:4" x14ac:dyDescent="0.2">
      <c r="A6" s="5">
        <v>42157</v>
      </c>
      <c r="B6" s="39" t="s">
        <v>90</v>
      </c>
      <c r="C6" s="6">
        <v>9</v>
      </c>
      <c r="D6" s="6">
        <v>3</v>
      </c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/>
      <c r="B14" s="6"/>
      <c r="C14" s="6"/>
      <c r="D14" s="6"/>
    </row>
    <row r="15" spans="1:4" x14ac:dyDescent="0.2">
      <c r="A15" s="5"/>
      <c r="B15" s="6"/>
      <c r="C15" s="6"/>
      <c r="D15" s="6"/>
    </row>
    <row r="16" spans="1:4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4" x14ac:dyDescent="0.2">
      <c r="B40" s="10" t="s">
        <v>22</v>
      </c>
      <c r="C40">
        <f>SUM(C4:C39)</f>
        <v>47</v>
      </c>
      <c r="D40">
        <f>SUM(D4:D39)</f>
        <v>11</v>
      </c>
    </row>
  </sheetData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sqref="A1:IV65536"/>
    </sheetView>
  </sheetViews>
  <sheetFormatPr baseColWidth="10" defaultRowHeight="12.75" x14ac:dyDescent="0.2"/>
  <cols>
    <col min="2" max="2" width="16.42578125" bestFit="1" customWidth="1"/>
    <col min="7" max="7" width="16.57031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168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41923</v>
      </c>
      <c r="B4" s="6" t="s">
        <v>181</v>
      </c>
      <c r="C4" s="6">
        <v>21</v>
      </c>
      <c r="D4" s="6">
        <v>14</v>
      </c>
      <c r="F4" s="5"/>
      <c r="G4" s="6"/>
      <c r="H4" s="6"/>
      <c r="J4" s="5"/>
      <c r="K4" s="6"/>
      <c r="L4" s="6"/>
    </row>
    <row r="5" spans="1:12" x14ac:dyDescent="0.2">
      <c r="A5" s="5"/>
      <c r="B5" s="6"/>
      <c r="C5" s="6"/>
      <c r="D5" s="6"/>
      <c r="F5" s="5"/>
      <c r="G5" s="6"/>
      <c r="H5" s="6"/>
      <c r="J5" s="5"/>
      <c r="K5" s="6"/>
      <c r="L5" s="6"/>
    </row>
    <row r="6" spans="1:12" x14ac:dyDescent="0.2">
      <c r="A6" s="5"/>
      <c r="B6" s="6"/>
      <c r="C6" s="6"/>
      <c r="D6" s="6"/>
      <c r="F6" s="5"/>
      <c r="G6" s="6"/>
      <c r="H6" s="6"/>
      <c r="J6" s="5"/>
      <c r="K6" s="6"/>
      <c r="L6" s="6"/>
    </row>
    <row r="7" spans="1:12" x14ac:dyDescent="0.2">
      <c r="A7" s="5"/>
      <c r="B7" s="6"/>
      <c r="C7" s="6"/>
      <c r="D7" s="6"/>
    </row>
    <row r="8" spans="1:12" x14ac:dyDescent="0.2">
      <c r="A8" s="5"/>
      <c r="B8" s="6"/>
      <c r="C8" s="6"/>
      <c r="D8" s="6"/>
    </row>
    <row r="9" spans="1:12" x14ac:dyDescent="0.2">
      <c r="A9" s="5"/>
      <c r="B9" s="6"/>
      <c r="C9" s="6"/>
      <c r="D9" s="6"/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21</v>
      </c>
      <c r="D40">
        <f>SUM(D4:D39)</f>
        <v>14</v>
      </c>
      <c r="F40" s="10" t="s">
        <v>22</v>
      </c>
      <c r="H40">
        <f>SUM(H4:H8)</f>
        <v>0</v>
      </c>
      <c r="J40" s="10" t="s">
        <v>22</v>
      </c>
      <c r="L40">
        <f>SUM(L4:L8)</f>
        <v>0</v>
      </c>
    </row>
  </sheetData>
  <autoFilter ref="J2:L3">
    <sortState ref="J3:L6">
      <sortCondition descending="1" ref="L2:L3"/>
    </sortState>
  </autoFilter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D33" sqref="D33"/>
    </sheetView>
  </sheetViews>
  <sheetFormatPr baseColWidth="10" defaultRowHeight="12.75" x14ac:dyDescent="0.2"/>
  <cols>
    <col min="2" max="2" width="16.42578125" bestFit="1" customWidth="1"/>
    <col min="7" max="7" width="16.57031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185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42077</v>
      </c>
      <c r="B4" s="6" t="s">
        <v>183</v>
      </c>
      <c r="C4" s="6">
        <v>18</v>
      </c>
      <c r="D4" s="6">
        <v>6</v>
      </c>
      <c r="F4" s="5">
        <v>42077</v>
      </c>
      <c r="G4" s="6" t="s">
        <v>183</v>
      </c>
      <c r="H4" s="6">
        <v>18</v>
      </c>
      <c r="J4" s="5">
        <v>42077</v>
      </c>
      <c r="K4" s="6" t="s">
        <v>183</v>
      </c>
      <c r="L4" s="6">
        <v>6</v>
      </c>
    </row>
    <row r="5" spans="1:12" x14ac:dyDescent="0.2">
      <c r="A5" s="5">
        <v>42090</v>
      </c>
      <c r="B5" s="6" t="s">
        <v>153</v>
      </c>
      <c r="C5" s="6">
        <v>8</v>
      </c>
      <c r="D5" s="6">
        <v>0</v>
      </c>
      <c r="F5" s="5">
        <v>42101</v>
      </c>
      <c r="G5" s="6" t="s">
        <v>90</v>
      </c>
      <c r="H5" s="6">
        <v>9</v>
      </c>
      <c r="J5" s="5">
        <v>42101</v>
      </c>
      <c r="K5" s="6" t="s">
        <v>90</v>
      </c>
      <c r="L5" s="6">
        <v>3</v>
      </c>
    </row>
    <row r="6" spans="1:12" x14ac:dyDescent="0.2">
      <c r="A6" s="5">
        <v>42101</v>
      </c>
      <c r="B6" s="6" t="s">
        <v>90</v>
      </c>
      <c r="C6" s="6">
        <v>9</v>
      </c>
      <c r="D6" s="6">
        <v>3</v>
      </c>
      <c r="F6" s="5">
        <v>42117</v>
      </c>
      <c r="G6" s="6" t="s">
        <v>90</v>
      </c>
      <c r="H6" s="6">
        <v>9</v>
      </c>
      <c r="J6" s="5">
        <v>42117</v>
      </c>
      <c r="K6" s="6" t="s">
        <v>90</v>
      </c>
      <c r="L6" s="6">
        <v>3</v>
      </c>
    </row>
    <row r="7" spans="1:12" x14ac:dyDescent="0.2">
      <c r="A7" s="5">
        <v>42117</v>
      </c>
      <c r="B7" s="6" t="s">
        <v>90</v>
      </c>
      <c r="C7" s="6">
        <v>9</v>
      </c>
      <c r="D7" s="6">
        <v>3</v>
      </c>
      <c r="F7" s="5">
        <v>42145</v>
      </c>
      <c r="G7" s="6" t="s">
        <v>90</v>
      </c>
      <c r="H7" s="6">
        <v>9</v>
      </c>
      <c r="J7" s="5">
        <v>42145</v>
      </c>
      <c r="K7" s="6" t="s">
        <v>90</v>
      </c>
      <c r="L7" s="6">
        <v>3</v>
      </c>
    </row>
    <row r="8" spans="1:12" x14ac:dyDescent="0.2">
      <c r="A8" s="5">
        <v>42145</v>
      </c>
      <c r="B8" s="6" t="s">
        <v>90</v>
      </c>
      <c r="C8" s="6">
        <v>9</v>
      </c>
      <c r="D8" s="6">
        <v>3</v>
      </c>
      <c r="F8" s="5">
        <v>42173</v>
      </c>
      <c r="G8" s="6" t="s">
        <v>90</v>
      </c>
      <c r="H8" s="6">
        <v>9</v>
      </c>
      <c r="J8" s="5">
        <v>42173</v>
      </c>
      <c r="K8" s="6" t="s">
        <v>90</v>
      </c>
      <c r="L8" s="6">
        <v>3</v>
      </c>
    </row>
    <row r="9" spans="1:12" x14ac:dyDescent="0.2">
      <c r="A9" s="5">
        <v>42173</v>
      </c>
      <c r="B9" s="6" t="s">
        <v>90</v>
      </c>
      <c r="C9" s="6">
        <v>9</v>
      </c>
      <c r="D9" s="6">
        <v>3</v>
      </c>
      <c r="F9" s="5">
        <v>42090</v>
      </c>
      <c r="G9" s="6" t="s">
        <v>153</v>
      </c>
      <c r="H9" s="6">
        <v>8</v>
      </c>
      <c r="J9" s="5">
        <v>42090</v>
      </c>
      <c r="K9" s="6" t="s">
        <v>153</v>
      </c>
      <c r="L9" s="6">
        <v>0</v>
      </c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62</v>
      </c>
      <c r="D40">
        <f>SUM(D4:D39)</f>
        <v>18</v>
      </c>
      <c r="F40" s="10" t="s">
        <v>22</v>
      </c>
      <c r="H40">
        <f>SUM(H4:H8)</f>
        <v>54</v>
      </c>
      <c r="J40" s="10" t="s">
        <v>22</v>
      </c>
      <c r="L40">
        <f>SUM(L4:L8)</f>
        <v>18</v>
      </c>
    </row>
  </sheetData>
  <autoFilter ref="F2:H3">
    <sortState ref="F3:H9">
      <sortCondition descending="1" ref="H2:H3"/>
    </sortState>
  </autoFilter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44" sqref="K44"/>
    </sheetView>
  </sheetViews>
  <sheetFormatPr baseColWidth="10" defaultRowHeight="12.75" x14ac:dyDescent="0.2"/>
  <cols>
    <col min="2" max="2" width="15.85546875" bestFit="1" customWidth="1"/>
    <col min="7" max="7" width="13" bestFit="1" customWidth="1"/>
    <col min="8" max="8" width="14.42578125" style="1" bestFit="1" customWidth="1"/>
    <col min="12" max="12" width="14.42578125" bestFit="1" customWidth="1"/>
  </cols>
  <sheetData>
    <row r="1" spans="1:12" ht="13.5" thickBot="1" x14ac:dyDescent="0.25">
      <c r="B1" s="4" t="s">
        <v>139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8" t="s">
        <v>9</v>
      </c>
      <c r="H2" s="18" t="s">
        <v>10</v>
      </c>
      <c r="J2" s="7" t="s">
        <v>8</v>
      </c>
      <c r="K2" s="28" t="s">
        <v>9</v>
      </c>
      <c r="L2" s="18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9"/>
      <c r="H3" s="9" t="s">
        <v>0</v>
      </c>
      <c r="J3" s="8" t="s">
        <v>11</v>
      </c>
      <c r="K3" s="29"/>
      <c r="L3" s="9" t="s">
        <v>1</v>
      </c>
    </row>
    <row r="4" spans="1:12" x14ac:dyDescent="0.2">
      <c r="A4" s="5">
        <v>41908</v>
      </c>
      <c r="B4" s="6" t="s">
        <v>179</v>
      </c>
      <c r="C4" s="6">
        <v>50</v>
      </c>
      <c r="D4" s="6">
        <v>8</v>
      </c>
      <c r="F4" s="5">
        <v>41908</v>
      </c>
      <c r="G4" s="6" t="s">
        <v>179</v>
      </c>
      <c r="H4" s="1">
        <v>50</v>
      </c>
      <c r="J4" s="5">
        <v>41909</v>
      </c>
      <c r="K4" s="6" t="s">
        <v>180</v>
      </c>
      <c r="L4" s="1">
        <v>10</v>
      </c>
    </row>
    <row r="5" spans="1:12" x14ac:dyDescent="0.2">
      <c r="A5" s="5">
        <v>41909</v>
      </c>
      <c r="B5" s="6" t="s">
        <v>180</v>
      </c>
      <c r="C5" s="6">
        <v>49</v>
      </c>
      <c r="D5" s="6">
        <v>10</v>
      </c>
      <c r="F5" s="33">
        <v>41909</v>
      </c>
      <c r="G5" s="34" t="s">
        <v>180</v>
      </c>
      <c r="H5" s="35">
        <v>49</v>
      </c>
      <c r="J5" s="5">
        <v>41908</v>
      </c>
      <c r="K5" s="6" t="s">
        <v>179</v>
      </c>
      <c r="L5" s="1">
        <v>8</v>
      </c>
    </row>
    <row r="6" spans="1:12" x14ac:dyDescent="0.2">
      <c r="A6" s="5"/>
      <c r="B6" s="6"/>
      <c r="C6" s="6"/>
      <c r="D6" s="6"/>
      <c r="F6" s="5"/>
      <c r="G6" s="6"/>
      <c r="J6" s="5"/>
      <c r="K6" s="6"/>
      <c r="L6" s="6"/>
    </row>
    <row r="7" spans="1:12" x14ac:dyDescent="0.2">
      <c r="A7" s="5"/>
      <c r="B7" s="6"/>
      <c r="C7" s="6"/>
      <c r="D7" s="6"/>
      <c r="F7" s="5"/>
      <c r="G7" s="6"/>
      <c r="J7" s="5"/>
      <c r="K7" s="6"/>
      <c r="L7" s="6"/>
    </row>
    <row r="8" spans="1:12" x14ac:dyDescent="0.2">
      <c r="A8" s="5"/>
      <c r="B8" s="6"/>
      <c r="C8" s="6"/>
      <c r="D8" s="6"/>
      <c r="F8" s="5"/>
      <c r="G8" s="6"/>
      <c r="J8" s="5"/>
      <c r="K8" s="6"/>
      <c r="L8" s="6"/>
    </row>
    <row r="9" spans="1:12" x14ac:dyDescent="0.2">
      <c r="A9" s="5"/>
      <c r="B9" s="6"/>
      <c r="C9" s="6"/>
      <c r="D9" s="6"/>
      <c r="F9" s="5"/>
      <c r="G9" s="6"/>
      <c r="J9" s="5"/>
      <c r="K9" s="6"/>
      <c r="L9" s="6"/>
    </row>
    <row r="10" spans="1:12" x14ac:dyDescent="0.2">
      <c r="A10" s="5"/>
      <c r="B10" s="6"/>
      <c r="C10" s="6"/>
      <c r="D10" s="6"/>
      <c r="F10" s="5"/>
      <c r="G10" s="6"/>
      <c r="J10" s="5"/>
      <c r="K10" s="6"/>
      <c r="L10" s="6"/>
    </row>
    <row r="11" spans="1:12" x14ac:dyDescent="0.2">
      <c r="A11" s="5"/>
      <c r="B11" s="6"/>
      <c r="C11" s="6"/>
      <c r="D11" s="6"/>
      <c r="F11" s="5"/>
      <c r="G11" s="6"/>
      <c r="J11" s="5"/>
      <c r="K11" s="6"/>
      <c r="L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99</v>
      </c>
      <c r="D40">
        <f>SUM(D4:D39)</f>
        <v>18</v>
      </c>
      <c r="G40" s="10" t="s">
        <v>22</v>
      </c>
      <c r="H40" s="36">
        <f>SUM(H4:H8)</f>
        <v>99</v>
      </c>
      <c r="K40" s="10" t="s">
        <v>22</v>
      </c>
      <c r="L40" s="1">
        <f>SUM(L4:L8)</f>
        <v>18</v>
      </c>
    </row>
  </sheetData>
  <autoFilter ref="J2:L3">
    <sortState ref="J3:L5">
      <sortCondition descending="1" ref="L2:L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J2" sqref="J2:L3"/>
    </sheetView>
  </sheetViews>
  <sheetFormatPr baseColWidth="10" defaultRowHeight="12.75" x14ac:dyDescent="0.2"/>
  <cols>
    <col min="2" max="2" width="16.42578125" bestFit="1" customWidth="1"/>
    <col min="7" max="7" width="16.57031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186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42077</v>
      </c>
      <c r="B4" s="6" t="s">
        <v>183</v>
      </c>
      <c r="C4" s="6">
        <v>18</v>
      </c>
      <c r="D4" s="6">
        <v>6</v>
      </c>
      <c r="F4" s="5">
        <v>42090</v>
      </c>
      <c r="G4" s="6" t="s">
        <v>153</v>
      </c>
      <c r="H4" s="6">
        <v>30</v>
      </c>
      <c r="J4" s="5">
        <v>42077</v>
      </c>
      <c r="K4" s="6" t="s">
        <v>183</v>
      </c>
      <c r="L4" s="6">
        <v>6</v>
      </c>
    </row>
    <row r="5" spans="1:12" x14ac:dyDescent="0.2">
      <c r="A5" s="5">
        <v>42090</v>
      </c>
      <c r="B5" s="6" t="s">
        <v>153</v>
      </c>
      <c r="C5" s="6">
        <v>30</v>
      </c>
      <c r="D5" s="6">
        <v>1</v>
      </c>
      <c r="F5" s="5">
        <v>42077</v>
      </c>
      <c r="G5" s="6" t="s">
        <v>183</v>
      </c>
      <c r="H5" s="6">
        <v>18</v>
      </c>
      <c r="J5" s="5">
        <v>42101</v>
      </c>
      <c r="K5" s="6" t="s">
        <v>90</v>
      </c>
      <c r="L5" s="6">
        <v>3</v>
      </c>
    </row>
    <row r="6" spans="1:12" x14ac:dyDescent="0.2">
      <c r="A6" s="5">
        <v>42101</v>
      </c>
      <c r="B6" s="6" t="s">
        <v>90</v>
      </c>
      <c r="C6" s="6">
        <v>9</v>
      </c>
      <c r="D6" s="6">
        <v>3</v>
      </c>
      <c r="F6" s="5">
        <v>42101</v>
      </c>
      <c r="G6" s="6" t="s">
        <v>90</v>
      </c>
      <c r="H6" s="6">
        <v>9</v>
      </c>
      <c r="J6" s="5">
        <v>42117</v>
      </c>
      <c r="K6" s="6" t="s">
        <v>90</v>
      </c>
      <c r="L6" s="6">
        <v>3</v>
      </c>
    </row>
    <row r="7" spans="1:12" x14ac:dyDescent="0.2">
      <c r="A7" s="5">
        <v>42117</v>
      </c>
      <c r="B7" s="6" t="s">
        <v>90</v>
      </c>
      <c r="C7" s="6">
        <v>9</v>
      </c>
      <c r="D7" s="6">
        <v>3</v>
      </c>
      <c r="F7" s="5">
        <v>42117</v>
      </c>
      <c r="G7" s="6" t="s">
        <v>90</v>
      </c>
      <c r="H7" s="6">
        <v>9</v>
      </c>
      <c r="J7" s="5">
        <v>42145</v>
      </c>
      <c r="K7" s="6" t="s">
        <v>90</v>
      </c>
      <c r="L7" s="6">
        <v>3</v>
      </c>
    </row>
    <row r="8" spans="1:12" x14ac:dyDescent="0.2">
      <c r="A8" s="5">
        <v>42145</v>
      </c>
      <c r="B8" s="6" t="s">
        <v>90</v>
      </c>
      <c r="C8" s="6">
        <v>9</v>
      </c>
      <c r="D8" s="6">
        <v>3</v>
      </c>
      <c r="F8" s="5">
        <v>42145</v>
      </c>
      <c r="G8" s="6" t="s">
        <v>90</v>
      </c>
      <c r="H8" s="6">
        <v>9</v>
      </c>
      <c r="J8" s="5">
        <v>42173</v>
      </c>
      <c r="K8" s="6" t="s">
        <v>90</v>
      </c>
      <c r="L8" s="6">
        <v>3</v>
      </c>
    </row>
    <row r="9" spans="1:12" x14ac:dyDescent="0.2">
      <c r="A9" s="5">
        <v>42173</v>
      </c>
      <c r="B9" s="6" t="s">
        <v>90</v>
      </c>
      <c r="C9" s="6">
        <v>9</v>
      </c>
      <c r="D9" s="6">
        <v>3</v>
      </c>
      <c r="F9" s="5">
        <v>42173</v>
      </c>
      <c r="G9" s="6" t="s">
        <v>90</v>
      </c>
      <c r="H9" s="6">
        <v>9</v>
      </c>
      <c r="J9" s="5">
        <v>42090</v>
      </c>
      <c r="K9" s="6" t="s">
        <v>153</v>
      </c>
      <c r="L9" s="6">
        <v>1</v>
      </c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84</v>
      </c>
      <c r="D40">
        <f>SUM(D4:D39)</f>
        <v>19</v>
      </c>
      <c r="F40" s="10" t="s">
        <v>22</v>
      </c>
      <c r="H40">
        <f>SUM(H4:H8)</f>
        <v>75</v>
      </c>
      <c r="J40" s="10" t="s">
        <v>22</v>
      </c>
      <c r="L40">
        <f>SUM(L4:L8)</f>
        <v>18</v>
      </c>
    </row>
  </sheetData>
  <autoFilter ref="J2:L3">
    <sortState ref="J3:L9">
      <sortCondition descending="1" ref="L2:L3"/>
    </sortState>
  </autoFilter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/>
  </sheetViews>
  <sheetFormatPr baseColWidth="10" defaultRowHeight="12.75" x14ac:dyDescent="0.2"/>
  <cols>
    <col min="2" max="2" width="16.42578125" bestFit="1" customWidth="1"/>
    <col min="7" max="7" width="16.57031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191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42077</v>
      </c>
      <c r="B4" s="6" t="s">
        <v>183</v>
      </c>
      <c r="C4" s="6">
        <v>18</v>
      </c>
      <c r="D4" s="6">
        <v>6</v>
      </c>
      <c r="F4" s="5">
        <v>42077</v>
      </c>
      <c r="G4" s="6" t="s">
        <v>183</v>
      </c>
      <c r="H4" s="6">
        <v>18</v>
      </c>
      <c r="J4" s="5">
        <v>42077</v>
      </c>
      <c r="K4" s="6" t="s">
        <v>183</v>
      </c>
      <c r="L4" s="6">
        <v>6</v>
      </c>
    </row>
    <row r="5" spans="1:12" x14ac:dyDescent="0.2">
      <c r="A5" s="5">
        <v>42101</v>
      </c>
      <c r="B5" s="6" t="s">
        <v>90</v>
      </c>
      <c r="C5" s="6">
        <v>9</v>
      </c>
      <c r="D5" s="6">
        <v>3</v>
      </c>
      <c r="F5" s="5">
        <v>42101</v>
      </c>
      <c r="G5" s="6" t="s">
        <v>90</v>
      </c>
      <c r="H5" s="6">
        <v>9</v>
      </c>
      <c r="J5" s="5">
        <v>42101</v>
      </c>
      <c r="K5" s="6" t="s">
        <v>90</v>
      </c>
      <c r="L5" s="6">
        <v>3</v>
      </c>
    </row>
    <row r="6" spans="1:12" x14ac:dyDescent="0.2">
      <c r="A6" s="5">
        <v>42129</v>
      </c>
      <c r="B6" s="6" t="s">
        <v>90</v>
      </c>
      <c r="C6" s="6">
        <v>9</v>
      </c>
      <c r="D6" s="6">
        <v>3</v>
      </c>
      <c r="F6" s="5">
        <v>42129</v>
      </c>
      <c r="G6" s="6" t="s">
        <v>90</v>
      </c>
      <c r="H6" s="6">
        <v>9</v>
      </c>
      <c r="J6" s="5">
        <v>42129</v>
      </c>
      <c r="K6" s="6" t="s">
        <v>90</v>
      </c>
      <c r="L6" s="6">
        <v>3</v>
      </c>
    </row>
    <row r="7" spans="1:12" x14ac:dyDescent="0.2">
      <c r="A7" s="5">
        <v>42145</v>
      </c>
      <c r="B7" s="6" t="s">
        <v>90</v>
      </c>
      <c r="C7" s="6">
        <v>9</v>
      </c>
      <c r="D7" s="6">
        <v>3</v>
      </c>
      <c r="F7" s="5">
        <v>42145</v>
      </c>
      <c r="G7" s="6" t="s">
        <v>90</v>
      </c>
      <c r="H7" s="6">
        <v>9</v>
      </c>
      <c r="J7" s="5">
        <v>42145</v>
      </c>
      <c r="K7" s="6" t="s">
        <v>90</v>
      </c>
      <c r="L7" s="6">
        <v>3</v>
      </c>
    </row>
    <row r="8" spans="1:12" x14ac:dyDescent="0.2">
      <c r="A8" s="5"/>
      <c r="B8" s="6"/>
      <c r="C8" s="6"/>
      <c r="D8" s="6"/>
    </row>
    <row r="9" spans="1:12" x14ac:dyDescent="0.2">
      <c r="A9" s="5"/>
      <c r="B9" s="6"/>
      <c r="C9" s="6"/>
      <c r="D9" s="6"/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45</v>
      </c>
      <c r="D40">
        <f>SUM(D4:D39)</f>
        <v>15</v>
      </c>
      <c r="F40" s="10" t="s">
        <v>22</v>
      </c>
      <c r="H40">
        <f>SUM(H4:H8)</f>
        <v>45</v>
      </c>
      <c r="J40" s="10" t="s">
        <v>22</v>
      </c>
      <c r="L40">
        <f>SUM(L4:L8)</f>
        <v>15</v>
      </c>
    </row>
  </sheetData>
  <autoFilter ref="F2:H3">
    <sortState ref="F3:H5">
      <sortCondition descending="1" ref="H2:H3"/>
    </sortState>
  </autoFilter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L8" sqref="L8"/>
    </sheetView>
  </sheetViews>
  <sheetFormatPr baseColWidth="10" defaultRowHeight="12.75" x14ac:dyDescent="0.2"/>
  <cols>
    <col min="2" max="2" width="16.42578125" bestFit="1" customWidth="1"/>
    <col min="7" max="7" width="16.57031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195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42077</v>
      </c>
      <c r="B4" s="6" t="s">
        <v>183</v>
      </c>
      <c r="C4" s="6">
        <v>18</v>
      </c>
      <c r="D4" s="6">
        <v>6</v>
      </c>
      <c r="F4" s="5">
        <v>42077</v>
      </c>
      <c r="G4" s="6" t="s">
        <v>183</v>
      </c>
      <c r="H4" s="6">
        <v>18</v>
      </c>
      <c r="J4" s="5">
        <v>42077</v>
      </c>
      <c r="K4" s="6" t="s">
        <v>183</v>
      </c>
      <c r="L4" s="6">
        <v>6</v>
      </c>
    </row>
    <row r="5" spans="1:12" x14ac:dyDescent="0.2">
      <c r="A5" s="5">
        <v>42101</v>
      </c>
      <c r="B5" s="6" t="s">
        <v>90</v>
      </c>
      <c r="C5" s="6">
        <v>9</v>
      </c>
      <c r="D5" s="6">
        <v>3</v>
      </c>
      <c r="F5" s="5">
        <v>42101</v>
      </c>
      <c r="G5" s="6" t="s">
        <v>90</v>
      </c>
      <c r="H5" s="6">
        <v>9</v>
      </c>
      <c r="J5" s="5">
        <v>42101</v>
      </c>
      <c r="K5" s="6" t="s">
        <v>90</v>
      </c>
      <c r="L5" s="6">
        <v>3</v>
      </c>
    </row>
    <row r="6" spans="1:12" x14ac:dyDescent="0.2">
      <c r="A6" s="5">
        <v>42145</v>
      </c>
      <c r="B6" s="6" t="s">
        <v>90</v>
      </c>
      <c r="C6" s="6">
        <v>9</v>
      </c>
      <c r="D6" s="6">
        <v>3</v>
      </c>
      <c r="F6" s="5">
        <v>42145</v>
      </c>
      <c r="G6" s="6" t="s">
        <v>90</v>
      </c>
      <c r="H6" s="6">
        <v>9</v>
      </c>
      <c r="J6" s="5">
        <v>42145</v>
      </c>
      <c r="K6" s="6" t="s">
        <v>90</v>
      </c>
      <c r="L6" s="6">
        <v>3</v>
      </c>
    </row>
    <row r="7" spans="1:12" x14ac:dyDescent="0.2">
      <c r="A7" s="5">
        <v>42173</v>
      </c>
      <c r="B7" s="6" t="s">
        <v>90</v>
      </c>
      <c r="C7" s="6">
        <v>9</v>
      </c>
      <c r="D7" s="6">
        <v>3</v>
      </c>
      <c r="F7" s="5">
        <v>42173</v>
      </c>
      <c r="G7" s="6" t="s">
        <v>90</v>
      </c>
      <c r="H7" s="6">
        <v>9</v>
      </c>
      <c r="J7" s="5">
        <v>42173</v>
      </c>
      <c r="K7" s="6" t="s">
        <v>90</v>
      </c>
      <c r="L7" s="6">
        <v>3</v>
      </c>
    </row>
    <row r="8" spans="1:12" x14ac:dyDescent="0.2">
      <c r="A8" s="5"/>
      <c r="B8" s="6"/>
      <c r="C8" s="6"/>
      <c r="D8" s="6"/>
    </row>
    <row r="9" spans="1:12" x14ac:dyDescent="0.2">
      <c r="A9" s="5"/>
      <c r="B9" s="6"/>
      <c r="C9" s="6"/>
      <c r="D9" s="6"/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45</v>
      </c>
      <c r="D40">
        <f>SUM(D4:D39)</f>
        <v>15</v>
      </c>
      <c r="F40" s="10" t="s">
        <v>22</v>
      </c>
      <c r="H40">
        <f>SUM(H4:H8)</f>
        <v>45</v>
      </c>
      <c r="J40" s="10" t="s">
        <v>22</v>
      </c>
      <c r="L40">
        <f>SUM(L4:L8)</f>
        <v>15</v>
      </c>
    </row>
  </sheetData>
  <autoFilter ref="F2:H3">
    <sortState ref="F3:H5">
      <sortCondition descending="1" ref="H2:H3"/>
    </sortState>
  </autoFilter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L9" sqref="L9"/>
    </sheetView>
  </sheetViews>
  <sheetFormatPr baseColWidth="10" defaultRowHeight="12.75" x14ac:dyDescent="0.2"/>
  <cols>
    <col min="2" max="2" width="16.42578125" bestFit="1" customWidth="1"/>
    <col min="7" max="7" width="16.57031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199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42077</v>
      </c>
      <c r="B4" s="6" t="s">
        <v>183</v>
      </c>
      <c r="C4" s="6">
        <v>18</v>
      </c>
      <c r="D4" s="6">
        <v>6</v>
      </c>
      <c r="F4" s="5">
        <v>42090</v>
      </c>
      <c r="G4" s="6" t="s">
        <v>153</v>
      </c>
      <c r="H4" s="6">
        <v>27</v>
      </c>
      <c r="J4" s="5">
        <v>42077</v>
      </c>
      <c r="K4" s="6" t="s">
        <v>183</v>
      </c>
      <c r="L4" s="6">
        <v>6</v>
      </c>
    </row>
    <row r="5" spans="1:12" x14ac:dyDescent="0.2">
      <c r="A5" s="5">
        <v>42090</v>
      </c>
      <c r="B5" s="6" t="s">
        <v>153</v>
      </c>
      <c r="C5" s="6">
        <v>27</v>
      </c>
      <c r="D5" s="6">
        <v>4</v>
      </c>
      <c r="F5" s="5">
        <v>42153</v>
      </c>
      <c r="G5" s="39" t="s">
        <v>237</v>
      </c>
      <c r="H5" s="6">
        <v>22</v>
      </c>
      <c r="J5" s="5">
        <v>42090</v>
      </c>
      <c r="K5" s="6" t="s">
        <v>153</v>
      </c>
      <c r="L5" s="6">
        <v>4</v>
      </c>
    </row>
    <row r="6" spans="1:12" x14ac:dyDescent="0.2">
      <c r="A6" s="5">
        <v>42117</v>
      </c>
      <c r="B6" s="6" t="s">
        <v>90</v>
      </c>
      <c r="C6" s="6">
        <v>9</v>
      </c>
      <c r="D6" s="6">
        <v>3</v>
      </c>
      <c r="F6" s="5">
        <v>42077</v>
      </c>
      <c r="G6" s="6" t="s">
        <v>183</v>
      </c>
      <c r="H6" s="6">
        <v>18</v>
      </c>
      <c r="J6" s="5">
        <v>42117</v>
      </c>
      <c r="K6" s="6" t="s">
        <v>90</v>
      </c>
      <c r="L6" s="6">
        <v>3</v>
      </c>
    </row>
    <row r="7" spans="1:12" x14ac:dyDescent="0.2">
      <c r="A7" s="5">
        <v>42129</v>
      </c>
      <c r="B7" s="6" t="s">
        <v>90</v>
      </c>
      <c r="C7" s="6">
        <v>9</v>
      </c>
      <c r="D7" s="6">
        <v>3</v>
      </c>
      <c r="F7" s="5">
        <v>42117</v>
      </c>
      <c r="G7" s="6" t="s">
        <v>90</v>
      </c>
      <c r="H7" s="6">
        <v>9</v>
      </c>
      <c r="J7" s="5">
        <v>42129</v>
      </c>
      <c r="K7" s="6" t="s">
        <v>90</v>
      </c>
      <c r="L7" s="6">
        <v>3</v>
      </c>
    </row>
    <row r="8" spans="1:12" x14ac:dyDescent="0.2">
      <c r="A8" s="5">
        <v>42153</v>
      </c>
      <c r="B8" s="39" t="s">
        <v>237</v>
      </c>
      <c r="C8" s="6">
        <v>22</v>
      </c>
      <c r="D8" s="6">
        <v>2</v>
      </c>
      <c r="F8" s="5">
        <v>42129</v>
      </c>
      <c r="G8" s="6" t="s">
        <v>90</v>
      </c>
      <c r="H8" s="6">
        <v>9</v>
      </c>
      <c r="J8" s="5">
        <v>42153</v>
      </c>
      <c r="K8" s="39" t="s">
        <v>237</v>
      </c>
      <c r="L8" s="6">
        <v>2</v>
      </c>
    </row>
    <row r="9" spans="1:12" x14ac:dyDescent="0.2">
      <c r="A9" s="5"/>
      <c r="B9" s="6"/>
      <c r="C9" s="6"/>
      <c r="D9" s="6"/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85</v>
      </c>
      <c r="D40">
        <f>SUM(D4:D39)</f>
        <v>18</v>
      </c>
      <c r="F40" s="10" t="s">
        <v>22</v>
      </c>
      <c r="H40">
        <f>SUM(H4:H8)</f>
        <v>85</v>
      </c>
      <c r="J40" s="10" t="s">
        <v>22</v>
      </c>
      <c r="L40">
        <f>SUM(L4:L8)</f>
        <v>18</v>
      </c>
    </row>
  </sheetData>
  <autoFilter ref="F2:H3">
    <sortState ref="F3:H8">
      <sortCondition descending="1" ref="H2:H3"/>
    </sortState>
  </autoFilter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D6" sqref="D6"/>
    </sheetView>
  </sheetViews>
  <sheetFormatPr baseColWidth="10" defaultRowHeight="12.75" x14ac:dyDescent="0.2"/>
  <cols>
    <col min="2" max="2" width="16.42578125" bestFit="1" customWidth="1"/>
    <col min="7" max="7" width="16.57031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207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42101</v>
      </c>
      <c r="B4" s="6" t="s">
        <v>90</v>
      </c>
      <c r="C4" s="6">
        <v>9</v>
      </c>
      <c r="D4" s="6">
        <v>3</v>
      </c>
      <c r="F4" s="5"/>
      <c r="G4" s="6"/>
      <c r="H4" s="6"/>
      <c r="J4" s="5"/>
      <c r="K4" s="6"/>
      <c r="L4" s="6"/>
    </row>
    <row r="5" spans="1:12" x14ac:dyDescent="0.2">
      <c r="A5" s="5">
        <v>42145</v>
      </c>
      <c r="B5" s="6" t="s">
        <v>90</v>
      </c>
      <c r="C5" s="6">
        <v>9</v>
      </c>
      <c r="D5" s="6">
        <v>3</v>
      </c>
      <c r="F5" s="5"/>
      <c r="G5" s="6"/>
      <c r="H5" s="6"/>
      <c r="J5" s="5"/>
      <c r="K5" s="6"/>
      <c r="L5" s="6"/>
    </row>
    <row r="6" spans="1:12" x14ac:dyDescent="0.2">
      <c r="A6" s="5"/>
      <c r="B6" s="6"/>
      <c r="C6" s="6"/>
      <c r="D6" s="6"/>
      <c r="F6" s="5"/>
      <c r="G6" s="6"/>
      <c r="H6" s="6"/>
      <c r="J6" s="5"/>
      <c r="K6" s="6"/>
      <c r="L6" s="6"/>
    </row>
    <row r="7" spans="1:12" x14ac:dyDescent="0.2">
      <c r="A7" s="5"/>
      <c r="B7" s="6"/>
      <c r="C7" s="6"/>
      <c r="D7" s="6"/>
    </row>
    <row r="8" spans="1:12" x14ac:dyDescent="0.2">
      <c r="A8" s="5"/>
      <c r="B8" s="6"/>
      <c r="C8" s="6"/>
      <c r="D8" s="6"/>
    </row>
    <row r="9" spans="1:12" x14ac:dyDescent="0.2">
      <c r="A9" s="5"/>
      <c r="B9" s="6"/>
      <c r="C9" s="6"/>
      <c r="D9" s="6"/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18</v>
      </c>
      <c r="D40">
        <f>SUM(D4:D39)</f>
        <v>6</v>
      </c>
      <c r="F40" s="10" t="s">
        <v>22</v>
      </c>
      <c r="H40">
        <f>SUM(H4:H8)</f>
        <v>0</v>
      </c>
      <c r="J40" s="10" t="s">
        <v>22</v>
      </c>
      <c r="L40">
        <f>SUM(L4:L8)</f>
        <v>0</v>
      </c>
    </row>
  </sheetData>
  <autoFilter ref="F2:H3">
    <sortState ref="F3:H5">
      <sortCondition descending="1" ref="H2:H3"/>
    </sortState>
  </autoFilter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D6" sqref="D6"/>
    </sheetView>
  </sheetViews>
  <sheetFormatPr baseColWidth="10" defaultRowHeight="12.75" x14ac:dyDescent="0.2"/>
  <cols>
    <col min="2" max="2" width="16.42578125" bestFit="1" customWidth="1"/>
    <col min="7" max="7" width="16.57031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211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42101</v>
      </c>
      <c r="B4" s="6" t="s">
        <v>90</v>
      </c>
      <c r="C4" s="6">
        <v>9</v>
      </c>
      <c r="D4" s="6">
        <v>3</v>
      </c>
      <c r="F4" s="5"/>
      <c r="G4" s="6"/>
      <c r="H4" s="6"/>
      <c r="J4" s="5"/>
      <c r="K4" s="6"/>
      <c r="L4" s="6"/>
    </row>
    <row r="5" spans="1:12" x14ac:dyDescent="0.2">
      <c r="A5" s="5">
        <v>42129</v>
      </c>
      <c r="B5" s="6" t="s">
        <v>90</v>
      </c>
      <c r="C5" s="6">
        <v>9</v>
      </c>
      <c r="D5" s="6">
        <v>3</v>
      </c>
      <c r="F5" s="5"/>
      <c r="G5" s="6"/>
      <c r="H5" s="6"/>
      <c r="J5" s="5"/>
      <c r="K5" s="6"/>
      <c r="L5" s="6"/>
    </row>
    <row r="6" spans="1:12" x14ac:dyDescent="0.2">
      <c r="A6" s="5"/>
      <c r="B6" s="6"/>
      <c r="C6" s="6"/>
      <c r="D6" s="6"/>
      <c r="F6" s="5"/>
      <c r="G6" s="6"/>
      <c r="H6" s="6"/>
      <c r="J6" s="5"/>
      <c r="K6" s="6"/>
      <c r="L6" s="6"/>
    </row>
    <row r="7" spans="1:12" x14ac:dyDescent="0.2">
      <c r="A7" s="5"/>
      <c r="B7" s="6"/>
      <c r="C7" s="6"/>
      <c r="D7" s="6"/>
    </row>
    <row r="8" spans="1:12" x14ac:dyDescent="0.2">
      <c r="A8" s="5"/>
      <c r="B8" s="6"/>
      <c r="C8" s="6"/>
      <c r="D8" s="6"/>
    </row>
    <row r="9" spans="1:12" x14ac:dyDescent="0.2">
      <c r="A9" s="5"/>
      <c r="B9" s="6"/>
      <c r="C9" s="6"/>
      <c r="D9" s="6"/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18</v>
      </c>
      <c r="D40">
        <f>SUM(D4:D39)</f>
        <v>6</v>
      </c>
      <c r="F40" s="10" t="s">
        <v>22</v>
      </c>
      <c r="H40">
        <f>SUM(H4:H8)</f>
        <v>0</v>
      </c>
      <c r="J40" s="10" t="s">
        <v>22</v>
      </c>
      <c r="L40">
        <f>SUM(L4:L8)</f>
        <v>0</v>
      </c>
    </row>
  </sheetData>
  <autoFilter ref="F2:H3">
    <sortState ref="F3:H5">
      <sortCondition descending="1" ref="H2:H3"/>
    </sortState>
  </autoFilter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B6" sqref="B6"/>
    </sheetView>
  </sheetViews>
  <sheetFormatPr baseColWidth="10" defaultRowHeight="12.75" x14ac:dyDescent="0.2"/>
  <cols>
    <col min="2" max="2" width="16.42578125" bestFit="1" customWidth="1"/>
    <col min="7" max="7" width="16.57031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217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42117</v>
      </c>
      <c r="B4" s="6" t="s">
        <v>90</v>
      </c>
      <c r="C4" s="6">
        <v>9</v>
      </c>
      <c r="D4" s="6">
        <v>3</v>
      </c>
      <c r="F4" s="5"/>
      <c r="G4" s="6"/>
      <c r="H4" s="6"/>
      <c r="J4" s="5"/>
      <c r="K4" s="6"/>
      <c r="L4" s="6"/>
    </row>
    <row r="5" spans="1:12" x14ac:dyDescent="0.2">
      <c r="A5" s="5"/>
      <c r="B5" s="6"/>
      <c r="C5" s="6"/>
      <c r="D5" s="6"/>
      <c r="F5" s="5"/>
      <c r="G5" s="6"/>
      <c r="H5" s="6"/>
      <c r="J5" s="5"/>
      <c r="K5" s="6"/>
      <c r="L5" s="6"/>
    </row>
    <row r="6" spans="1:12" x14ac:dyDescent="0.2">
      <c r="A6" s="5"/>
      <c r="B6" s="6"/>
      <c r="C6" s="6"/>
      <c r="D6" s="6"/>
      <c r="F6" s="5"/>
      <c r="G6" s="6"/>
      <c r="H6" s="6"/>
      <c r="J6" s="5"/>
      <c r="K6" s="6"/>
      <c r="L6" s="6"/>
    </row>
    <row r="7" spans="1:12" x14ac:dyDescent="0.2">
      <c r="A7" s="5"/>
      <c r="B7" s="6"/>
      <c r="C7" s="6"/>
      <c r="D7" s="6"/>
    </row>
    <row r="8" spans="1:12" x14ac:dyDescent="0.2">
      <c r="A8" s="5"/>
      <c r="B8" s="6"/>
      <c r="C8" s="6"/>
      <c r="D8" s="6"/>
    </row>
    <row r="9" spans="1:12" x14ac:dyDescent="0.2">
      <c r="A9" s="5"/>
      <c r="B9" s="6"/>
      <c r="C9" s="6"/>
      <c r="D9" s="6"/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9</v>
      </c>
      <c r="D40">
        <f>SUM(D4:D39)</f>
        <v>3</v>
      </c>
      <c r="F40" s="10" t="s">
        <v>22</v>
      </c>
      <c r="H40">
        <f>SUM(H4:H8)</f>
        <v>0</v>
      </c>
      <c r="J40" s="10" t="s">
        <v>22</v>
      </c>
      <c r="L40">
        <f>SUM(L4:L8)</f>
        <v>0</v>
      </c>
    </row>
  </sheetData>
  <autoFilter ref="F2:H3">
    <sortState ref="F3:H5">
      <sortCondition descending="1" ref="H2:H3"/>
    </sortState>
  </autoFilter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D8" sqref="D8"/>
    </sheetView>
  </sheetViews>
  <sheetFormatPr baseColWidth="10" defaultRowHeight="12.75" x14ac:dyDescent="0.2"/>
  <cols>
    <col min="2" max="2" width="16.42578125" bestFit="1" customWidth="1"/>
    <col min="7" max="7" width="16.57031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221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42129</v>
      </c>
      <c r="B4" s="6" t="s">
        <v>90</v>
      </c>
      <c r="C4" s="6">
        <v>9</v>
      </c>
      <c r="D4" s="6">
        <v>3</v>
      </c>
      <c r="F4" s="5"/>
      <c r="G4" s="6"/>
      <c r="H4" s="6"/>
      <c r="J4" s="5"/>
      <c r="K4" s="6"/>
      <c r="L4" s="6"/>
    </row>
    <row r="5" spans="1:12" x14ac:dyDescent="0.2">
      <c r="A5" s="5">
        <v>42145</v>
      </c>
      <c r="B5" s="6" t="s">
        <v>90</v>
      </c>
      <c r="C5" s="6">
        <v>9</v>
      </c>
      <c r="D5" s="6">
        <v>3</v>
      </c>
      <c r="F5" s="5"/>
      <c r="G5" s="6"/>
      <c r="H5" s="6"/>
      <c r="J5" s="5"/>
      <c r="K5" s="6"/>
      <c r="L5" s="6"/>
    </row>
    <row r="6" spans="1:12" x14ac:dyDescent="0.2">
      <c r="A6" s="5">
        <v>42157</v>
      </c>
      <c r="B6" s="39" t="s">
        <v>90</v>
      </c>
      <c r="C6" s="6">
        <v>9</v>
      </c>
      <c r="D6" s="6">
        <v>3</v>
      </c>
      <c r="F6" s="5"/>
      <c r="G6" s="6"/>
      <c r="H6" s="6"/>
      <c r="J6" s="5"/>
      <c r="K6" s="6"/>
      <c r="L6" s="6"/>
    </row>
    <row r="7" spans="1:12" x14ac:dyDescent="0.2">
      <c r="A7" s="5">
        <v>42173</v>
      </c>
      <c r="B7" s="6" t="s">
        <v>90</v>
      </c>
      <c r="C7" s="6">
        <v>9</v>
      </c>
      <c r="D7" s="6">
        <v>3</v>
      </c>
    </row>
    <row r="8" spans="1:12" x14ac:dyDescent="0.2">
      <c r="A8" s="5"/>
      <c r="B8" s="6"/>
      <c r="C8" s="6"/>
      <c r="D8" s="6"/>
    </row>
    <row r="9" spans="1:12" x14ac:dyDescent="0.2">
      <c r="A9" s="5"/>
      <c r="B9" s="6"/>
      <c r="C9" s="6"/>
      <c r="D9" s="6"/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36</v>
      </c>
      <c r="D40">
        <f>SUM(D4:D39)</f>
        <v>12</v>
      </c>
      <c r="F40" s="10" t="s">
        <v>22</v>
      </c>
      <c r="H40">
        <f>SUM(H4:H8)</f>
        <v>0</v>
      </c>
      <c r="J40" s="10" t="s">
        <v>22</v>
      </c>
      <c r="L40">
        <f>SUM(L4:L8)</f>
        <v>0</v>
      </c>
    </row>
  </sheetData>
  <autoFilter ref="F2:H3">
    <sortState ref="F3:H5">
      <sortCondition descending="1" ref="H2:H3"/>
    </sortState>
  </autoFilter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D7" sqref="D7"/>
    </sheetView>
  </sheetViews>
  <sheetFormatPr baseColWidth="10" defaultRowHeight="12.75" x14ac:dyDescent="0.2"/>
  <cols>
    <col min="2" max="2" width="16.42578125" bestFit="1" customWidth="1"/>
    <col min="7" max="7" width="16.57031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223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42129</v>
      </c>
      <c r="B4" s="6" t="s">
        <v>90</v>
      </c>
      <c r="C4" s="6">
        <v>9</v>
      </c>
      <c r="D4" s="6">
        <v>3</v>
      </c>
      <c r="F4" s="5"/>
      <c r="G4" s="6"/>
      <c r="H4" s="6"/>
      <c r="J4" s="5"/>
      <c r="K4" s="6"/>
      <c r="L4" s="6"/>
    </row>
    <row r="5" spans="1:12" x14ac:dyDescent="0.2">
      <c r="A5" s="5">
        <v>42145</v>
      </c>
      <c r="B5" s="6" t="s">
        <v>90</v>
      </c>
      <c r="C5" s="6">
        <v>9</v>
      </c>
      <c r="D5" s="6">
        <v>3</v>
      </c>
      <c r="F5" s="5"/>
      <c r="G5" s="6"/>
      <c r="H5" s="6"/>
      <c r="J5" s="5"/>
      <c r="K5" s="6"/>
      <c r="L5" s="6"/>
    </row>
    <row r="6" spans="1:12" x14ac:dyDescent="0.2">
      <c r="A6" s="5">
        <v>42173</v>
      </c>
      <c r="B6" s="6" t="s">
        <v>90</v>
      </c>
      <c r="C6" s="6">
        <v>9</v>
      </c>
      <c r="D6" s="6">
        <v>3</v>
      </c>
      <c r="F6" s="5"/>
      <c r="G6" s="6"/>
      <c r="H6" s="6"/>
      <c r="J6" s="5"/>
      <c r="K6" s="6"/>
      <c r="L6" s="6"/>
    </row>
    <row r="7" spans="1:12" x14ac:dyDescent="0.2">
      <c r="A7" s="5"/>
      <c r="B7" s="6"/>
      <c r="C7" s="6"/>
      <c r="D7" s="6"/>
    </row>
    <row r="8" spans="1:12" x14ac:dyDescent="0.2">
      <c r="A8" s="5"/>
      <c r="B8" s="6"/>
      <c r="C8" s="6"/>
      <c r="D8" s="6"/>
    </row>
    <row r="9" spans="1:12" x14ac:dyDescent="0.2">
      <c r="A9" s="5"/>
      <c r="B9" s="6"/>
      <c r="C9" s="6"/>
      <c r="D9" s="6"/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27</v>
      </c>
      <c r="D40">
        <f>SUM(D4:D39)</f>
        <v>9</v>
      </c>
      <c r="F40" s="10" t="s">
        <v>22</v>
      </c>
      <c r="H40">
        <f>SUM(H4:H8)</f>
        <v>0</v>
      </c>
      <c r="J40" s="10" t="s">
        <v>22</v>
      </c>
      <c r="L40">
        <f>SUM(L4:L8)</f>
        <v>0</v>
      </c>
    </row>
  </sheetData>
  <autoFilter ref="F2:H3">
    <sortState ref="F3:H5">
      <sortCondition descending="1" ref="H2:H3"/>
    </sortState>
  </autoFilter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5" sqref="A5"/>
    </sheetView>
  </sheetViews>
  <sheetFormatPr baseColWidth="10" defaultRowHeight="12.75" x14ac:dyDescent="0.2"/>
  <cols>
    <col min="2" max="2" width="16.42578125" bestFit="1" customWidth="1"/>
    <col min="7" max="7" width="16.57031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229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42145</v>
      </c>
      <c r="B4" s="6" t="s">
        <v>90</v>
      </c>
      <c r="C4" s="6">
        <v>9</v>
      </c>
      <c r="D4" s="6">
        <v>3</v>
      </c>
      <c r="F4" s="5"/>
      <c r="G4" s="6"/>
      <c r="H4" s="6"/>
      <c r="J4" s="5"/>
      <c r="K4" s="6"/>
      <c r="L4" s="6"/>
    </row>
    <row r="5" spans="1:12" x14ac:dyDescent="0.2">
      <c r="A5" s="5"/>
      <c r="B5" s="6"/>
      <c r="C5" s="6"/>
      <c r="D5" s="6"/>
      <c r="F5" s="5"/>
      <c r="G5" s="6"/>
      <c r="H5" s="6"/>
      <c r="J5" s="5"/>
      <c r="K5" s="6"/>
      <c r="L5" s="6"/>
    </row>
    <row r="6" spans="1:12" x14ac:dyDescent="0.2">
      <c r="A6" s="5"/>
      <c r="B6" s="6"/>
      <c r="C6" s="6"/>
      <c r="D6" s="6"/>
      <c r="F6" s="5"/>
      <c r="G6" s="6"/>
      <c r="H6" s="6"/>
      <c r="J6" s="5"/>
      <c r="K6" s="6"/>
      <c r="L6" s="6"/>
    </row>
    <row r="7" spans="1:12" x14ac:dyDescent="0.2">
      <c r="A7" s="5"/>
      <c r="B7" s="6"/>
      <c r="C7" s="6"/>
      <c r="D7" s="6"/>
    </row>
    <row r="8" spans="1:12" x14ac:dyDescent="0.2">
      <c r="A8" s="5"/>
      <c r="B8" s="6"/>
      <c r="C8" s="6"/>
      <c r="D8" s="6"/>
    </row>
    <row r="9" spans="1:12" x14ac:dyDescent="0.2">
      <c r="A9" s="5"/>
      <c r="B9" s="6"/>
      <c r="C9" s="6"/>
      <c r="D9" s="6"/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9</v>
      </c>
      <c r="D40">
        <f>SUM(D4:D39)</f>
        <v>3</v>
      </c>
      <c r="F40" s="10" t="s">
        <v>22</v>
      </c>
      <c r="H40">
        <f>SUM(H4:H8)</f>
        <v>0</v>
      </c>
      <c r="J40" s="10" t="s">
        <v>22</v>
      </c>
      <c r="L40">
        <f>SUM(L4:L8)</f>
        <v>0</v>
      </c>
    </row>
  </sheetData>
  <autoFilter ref="F2:H3">
    <sortState ref="F3:H5">
      <sortCondition descending="1" ref="H2:H3"/>
    </sortState>
  </autoFilter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G15" sqref="G15"/>
    </sheetView>
  </sheetViews>
  <sheetFormatPr baseColWidth="10" defaultRowHeight="12.75" x14ac:dyDescent="0.2"/>
  <cols>
    <col min="2" max="2" width="17" bestFit="1" customWidth="1"/>
    <col min="7" max="7" width="17" bestFit="1" customWidth="1"/>
    <col min="8" max="8" width="14.42578125" bestFit="1" customWidth="1"/>
    <col min="11" max="11" width="17" bestFit="1" customWidth="1"/>
    <col min="12" max="12" width="14.42578125" bestFit="1" customWidth="1"/>
  </cols>
  <sheetData>
    <row r="1" spans="1:12" ht="13.5" thickBot="1" x14ac:dyDescent="0.25">
      <c r="B1" s="4" t="s">
        <v>71</v>
      </c>
      <c r="G1" s="4" t="s">
        <v>71</v>
      </c>
      <c r="K1" s="4" t="s">
        <v>71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8" t="s">
        <v>9</v>
      </c>
      <c r="H2" s="18" t="s">
        <v>10</v>
      </c>
      <c r="J2" s="7" t="s">
        <v>8</v>
      </c>
      <c r="K2" s="28" t="s">
        <v>9</v>
      </c>
      <c r="L2" s="27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9"/>
      <c r="H3" s="9" t="s">
        <v>0</v>
      </c>
      <c r="J3" s="30"/>
      <c r="K3" s="31" t="s">
        <v>22</v>
      </c>
      <c r="L3" s="32" t="s">
        <v>1</v>
      </c>
    </row>
    <row r="4" spans="1:12" x14ac:dyDescent="0.2">
      <c r="A4" s="5">
        <v>41951</v>
      </c>
      <c r="B4" s="6" t="s">
        <v>182</v>
      </c>
      <c r="C4" s="6">
        <v>30</v>
      </c>
      <c r="D4" s="6">
        <v>7</v>
      </c>
      <c r="F4" s="5">
        <v>42148</v>
      </c>
      <c r="G4" s="6" t="s">
        <v>235</v>
      </c>
      <c r="H4" s="6">
        <v>34</v>
      </c>
      <c r="J4" s="5">
        <v>42148</v>
      </c>
      <c r="K4" s="6" t="s">
        <v>235</v>
      </c>
      <c r="L4" s="6">
        <v>11</v>
      </c>
    </row>
    <row r="5" spans="1:12" x14ac:dyDescent="0.2">
      <c r="A5" s="5">
        <v>42105</v>
      </c>
      <c r="B5" s="6" t="s">
        <v>213</v>
      </c>
      <c r="C5" s="6">
        <v>18</v>
      </c>
      <c r="D5" s="6">
        <v>6</v>
      </c>
      <c r="F5" s="5">
        <v>41951</v>
      </c>
      <c r="G5" s="6" t="s">
        <v>182</v>
      </c>
      <c r="H5" s="6">
        <v>30</v>
      </c>
      <c r="J5" s="5">
        <v>42154</v>
      </c>
      <c r="K5" s="39" t="s">
        <v>238</v>
      </c>
      <c r="L5" s="6">
        <v>10</v>
      </c>
    </row>
    <row r="6" spans="1:12" x14ac:dyDescent="0.2">
      <c r="A6" s="5">
        <v>42147</v>
      </c>
      <c r="B6" s="6" t="s">
        <v>235</v>
      </c>
      <c r="C6" s="6">
        <v>25</v>
      </c>
      <c r="D6" s="6">
        <v>7</v>
      </c>
      <c r="F6" s="5">
        <v>42154</v>
      </c>
      <c r="G6" s="39" t="s">
        <v>238</v>
      </c>
      <c r="H6" s="6">
        <v>29</v>
      </c>
      <c r="J6" s="5">
        <v>41951</v>
      </c>
      <c r="K6" s="6" t="s">
        <v>182</v>
      </c>
      <c r="L6" s="6">
        <v>7</v>
      </c>
    </row>
    <row r="7" spans="1:12" x14ac:dyDescent="0.2">
      <c r="A7" s="5">
        <v>42148</v>
      </c>
      <c r="B7" s="6" t="s">
        <v>235</v>
      </c>
      <c r="C7" s="6">
        <v>34</v>
      </c>
      <c r="D7" s="6">
        <v>11</v>
      </c>
      <c r="F7" s="5">
        <v>42147</v>
      </c>
      <c r="G7" s="6" t="s">
        <v>235</v>
      </c>
      <c r="H7" s="6">
        <v>25</v>
      </c>
      <c r="J7" s="5">
        <v>42147</v>
      </c>
      <c r="K7" s="6" t="s">
        <v>235</v>
      </c>
      <c r="L7" s="6">
        <v>7</v>
      </c>
    </row>
    <row r="8" spans="1:12" x14ac:dyDescent="0.2">
      <c r="A8" s="5">
        <v>42154</v>
      </c>
      <c r="B8" s="39" t="s">
        <v>238</v>
      </c>
      <c r="C8" s="6">
        <v>29</v>
      </c>
      <c r="D8" s="6">
        <v>10</v>
      </c>
      <c r="F8" s="5">
        <v>42105</v>
      </c>
      <c r="G8" s="6" t="s">
        <v>213</v>
      </c>
      <c r="H8" s="6">
        <v>18</v>
      </c>
      <c r="J8" s="5">
        <v>42105</v>
      </c>
      <c r="K8" s="6" t="s">
        <v>213</v>
      </c>
      <c r="L8" s="6">
        <v>6</v>
      </c>
    </row>
    <row r="9" spans="1:12" x14ac:dyDescent="0.2">
      <c r="A9" s="5"/>
      <c r="B9" s="6"/>
      <c r="C9" s="6"/>
      <c r="D9" s="6"/>
      <c r="F9" s="5"/>
      <c r="G9" s="6"/>
      <c r="H9" s="6"/>
      <c r="J9" s="5"/>
      <c r="K9" s="6"/>
      <c r="L9" s="6"/>
    </row>
    <row r="10" spans="1:12" x14ac:dyDescent="0.2">
      <c r="A10" s="5"/>
      <c r="B10" s="6"/>
      <c r="C10" s="6"/>
      <c r="D10" s="6"/>
      <c r="F10" s="5"/>
      <c r="G10" s="6"/>
      <c r="H10" s="6"/>
      <c r="J10" s="5"/>
      <c r="K10" s="6"/>
      <c r="L10" s="6"/>
    </row>
    <row r="11" spans="1:12" x14ac:dyDescent="0.2">
      <c r="A11" s="5"/>
      <c r="B11" s="6"/>
      <c r="C11" s="6"/>
      <c r="D11" s="6"/>
      <c r="F11" s="5"/>
      <c r="G11" s="6"/>
      <c r="H11" s="6"/>
      <c r="J11" s="5"/>
      <c r="K11" s="6"/>
      <c r="L11" s="6"/>
    </row>
    <row r="12" spans="1:12" x14ac:dyDescent="0.2">
      <c r="A12" s="5"/>
      <c r="B12" s="6"/>
      <c r="C12" s="6"/>
      <c r="D12" s="6"/>
      <c r="F12" s="5"/>
      <c r="G12" s="6"/>
      <c r="H12" s="6"/>
      <c r="J12" s="5"/>
      <c r="K12" s="6"/>
      <c r="L12" s="6"/>
    </row>
    <row r="13" spans="1:12" x14ac:dyDescent="0.2">
      <c r="A13" s="5"/>
      <c r="B13" s="6"/>
      <c r="C13" s="6"/>
      <c r="D13" s="6"/>
      <c r="F13" s="5"/>
      <c r="G13" s="6"/>
      <c r="H13" s="6"/>
      <c r="J13" s="5"/>
      <c r="K13" s="6"/>
      <c r="L13" s="6"/>
    </row>
    <row r="14" spans="1:12" x14ac:dyDescent="0.2">
      <c r="A14" s="5"/>
      <c r="B14" s="6"/>
      <c r="C14" s="6"/>
      <c r="D14" s="6"/>
      <c r="F14" s="5"/>
      <c r="G14" s="6"/>
      <c r="H14" s="6"/>
      <c r="J14" s="5"/>
      <c r="K14" s="6"/>
      <c r="L14" s="6"/>
    </row>
    <row r="15" spans="1:12" x14ac:dyDescent="0.2">
      <c r="A15" s="5"/>
      <c r="B15" s="6"/>
      <c r="C15" s="6"/>
      <c r="D15" s="6"/>
      <c r="F15" s="5"/>
      <c r="G15" s="6"/>
      <c r="H15" s="6"/>
      <c r="J15" s="5"/>
      <c r="K15" s="6"/>
      <c r="L15" s="6"/>
    </row>
    <row r="16" spans="1:12" x14ac:dyDescent="0.2">
      <c r="A16" s="5"/>
      <c r="B16" s="6"/>
      <c r="C16" s="6"/>
      <c r="D16" s="6"/>
      <c r="F16" s="5"/>
      <c r="G16" s="6"/>
      <c r="H16" s="6"/>
      <c r="J16" s="5"/>
      <c r="K16" s="6"/>
      <c r="L16" s="6"/>
    </row>
    <row r="17" spans="1:12" x14ac:dyDescent="0.2">
      <c r="A17" s="5"/>
      <c r="B17" s="6"/>
      <c r="C17" s="6"/>
      <c r="D17" s="6"/>
      <c r="F17" s="5"/>
      <c r="G17" s="6"/>
      <c r="H17" s="6"/>
      <c r="J17" s="5"/>
      <c r="K17" s="6"/>
      <c r="L17" s="6"/>
    </row>
    <row r="18" spans="1:12" x14ac:dyDescent="0.2">
      <c r="A18" s="5"/>
      <c r="B18" s="6"/>
      <c r="C18" s="6"/>
      <c r="D18" s="6"/>
      <c r="F18" s="5"/>
      <c r="G18" s="6"/>
      <c r="H18" s="6"/>
      <c r="J18" s="5"/>
      <c r="K18" s="6"/>
      <c r="L18" s="6"/>
    </row>
    <row r="19" spans="1:12" x14ac:dyDescent="0.2">
      <c r="A19" s="5"/>
      <c r="B19" s="6"/>
      <c r="C19" s="6"/>
      <c r="F19" s="5"/>
      <c r="G19" s="6"/>
      <c r="H19" s="6"/>
      <c r="J19" s="5"/>
      <c r="K19" s="6"/>
      <c r="L19" s="6"/>
    </row>
    <row r="20" spans="1:12" x14ac:dyDescent="0.2">
      <c r="A20" s="5"/>
      <c r="B20" s="6"/>
      <c r="C20" s="6"/>
      <c r="D20" s="6"/>
      <c r="F20" s="5"/>
      <c r="G20" s="6"/>
      <c r="H20" s="6"/>
      <c r="J20" s="5"/>
      <c r="K20" s="6"/>
    </row>
    <row r="21" spans="1:12" x14ac:dyDescent="0.2">
      <c r="A21" s="6"/>
      <c r="B21" s="6"/>
      <c r="C21" s="6"/>
      <c r="D21" s="6"/>
      <c r="F21" s="6"/>
      <c r="G21" s="6"/>
      <c r="H21" s="6"/>
      <c r="J21" s="5"/>
      <c r="K21" s="6"/>
      <c r="L21" s="6"/>
    </row>
    <row r="22" spans="1:12" x14ac:dyDescent="0.2">
      <c r="A22" s="6"/>
      <c r="B22" s="6"/>
      <c r="C22" s="6"/>
      <c r="D22" s="6"/>
      <c r="F22" s="6"/>
      <c r="G22" s="6"/>
      <c r="H22" s="6"/>
      <c r="J22" s="6"/>
      <c r="K22" s="6"/>
      <c r="L22" s="6"/>
    </row>
    <row r="23" spans="1:12" x14ac:dyDescent="0.2">
      <c r="A23" s="6"/>
      <c r="B23" s="6"/>
      <c r="C23" s="6"/>
      <c r="D23" s="6"/>
      <c r="F23" s="6"/>
      <c r="G23" s="6"/>
      <c r="H23" s="6"/>
      <c r="J23" s="6"/>
      <c r="K23" s="6"/>
      <c r="L23" s="6"/>
    </row>
    <row r="24" spans="1:12" x14ac:dyDescent="0.2">
      <c r="A24" s="6"/>
      <c r="B24" s="6"/>
      <c r="C24" s="6"/>
      <c r="D24" s="6"/>
      <c r="F24" s="6"/>
      <c r="G24" s="6"/>
      <c r="H24" s="6"/>
      <c r="J24" s="6"/>
      <c r="K24" s="6"/>
      <c r="L24" s="6"/>
    </row>
    <row r="25" spans="1:12" x14ac:dyDescent="0.2">
      <c r="A25" s="6"/>
      <c r="B25" s="6"/>
      <c r="C25" s="6"/>
      <c r="D25" s="6"/>
      <c r="F25" s="6"/>
      <c r="G25" s="6"/>
      <c r="H25" s="6"/>
      <c r="J25" s="6"/>
      <c r="K25" s="6"/>
      <c r="L25" s="6"/>
    </row>
    <row r="26" spans="1:12" x14ac:dyDescent="0.2">
      <c r="A26" s="6"/>
      <c r="B26" s="6"/>
      <c r="C26" s="6"/>
      <c r="D26" s="6"/>
      <c r="F26" s="6"/>
      <c r="G26" s="6"/>
      <c r="H26" s="6"/>
      <c r="J26" s="6"/>
      <c r="K26" s="6"/>
      <c r="L26" s="6"/>
    </row>
    <row r="27" spans="1:12" x14ac:dyDescent="0.2">
      <c r="A27" s="6"/>
      <c r="B27" s="6"/>
      <c r="C27" s="6"/>
      <c r="D27" s="6"/>
      <c r="F27" s="6"/>
      <c r="G27" s="6"/>
      <c r="H27" s="6"/>
      <c r="J27" s="6"/>
      <c r="K27" s="6"/>
      <c r="L27" s="6"/>
    </row>
    <row r="28" spans="1:12" x14ac:dyDescent="0.2">
      <c r="A28" s="6"/>
      <c r="B28" s="6"/>
      <c r="C28" s="6"/>
      <c r="D28" s="6"/>
      <c r="F28" s="6"/>
      <c r="G28" s="6"/>
      <c r="H28" s="6"/>
      <c r="J28" s="6"/>
      <c r="K28" s="6"/>
      <c r="L28" s="6"/>
    </row>
    <row r="29" spans="1:12" x14ac:dyDescent="0.2">
      <c r="J29" s="6"/>
      <c r="K29" s="6"/>
      <c r="L29" s="6"/>
    </row>
    <row r="40" spans="2:12" x14ac:dyDescent="0.2">
      <c r="B40" s="10" t="s">
        <v>22</v>
      </c>
      <c r="C40">
        <f>SUM(C4:C39)</f>
        <v>136</v>
      </c>
      <c r="D40">
        <f>SUM(D4:D39)</f>
        <v>41</v>
      </c>
      <c r="G40" s="10" t="s">
        <v>22</v>
      </c>
      <c r="H40">
        <f>SUM(H4:H8)</f>
        <v>136</v>
      </c>
      <c r="K40" s="10" t="s">
        <v>22</v>
      </c>
      <c r="L40">
        <f>SUM(L4:L8)</f>
        <v>41</v>
      </c>
    </row>
  </sheetData>
  <autoFilter ref="F2:H3">
    <sortState ref="F3:H8">
      <sortCondition descending="1" ref="H2:H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D6" sqref="D6"/>
    </sheetView>
  </sheetViews>
  <sheetFormatPr baseColWidth="10" defaultRowHeight="12.75" x14ac:dyDescent="0.2"/>
  <cols>
    <col min="2" max="2" width="16.42578125" bestFit="1" customWidth="1"/>
    <col min="7" max="7" width="16.5703125" bestFit="1" customWidth="1"/>
    <col min="8" max="8" width="14.42578125" bestFit="1" customWidth="1"/>
    <col min="12" max="12" width="14.42578125" bestFit="1" customWidth="1"/>
  </cols>
  <sheetData>
    <row r="1" spans="1:12" ht="13.5" thickBot="1" x14ac:dyDescent="0.25">
      <c r="B1" s="4" t="s">
        <v>233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4" t="s">
        <v>9</v>
      </c>
      <c r="H2" s="20" t="s">
        <v>10</v>
      </c>
      <c r="J2" s="7" t="s">
        <v>8</v>
      </c>
      <c r="K2" s="24" t="s">
        <v>9</v>
      </c>
      <c r="L2" s="20" t="s">
        <v>10</v>
      </c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5"/>
      <c r="H3" s="9" t="s">
        <v>0</v>
      </c>
      <c r="J3" s="8" t="s">
        <v>11</v>
      </c>
      <c r="K3" s="25"/>
      <c r="L3" s="9" t="s">
        <v>1</v>
      </c>
    </row>
    <row r="4" spans="1:12" x14ac:dyDescent="0.2">
      <c r="A4" s="5">
        <v>42145</v>
      </c>
      <c r="B4" s="6" t="s">
        <v>90</v>
      </c>
      <c r="C4" s="6">
        <v>9</v>
      </c>
      <c r="D4" s="6">
        <v>3</v>
      </c>
      <c r="F4" s="5"/>
      <c r="G4" s="6"/>
      <c r="H4" s="6"/>
      <c r="J4" s="5"/>
      <c r="K4" s="6"/>
      <c r="L4" s="6"/>
    </row>
    <row r="5" spans="1:12" x14ac:dyDescent="0.2">
      <c r="A5" s="5">
        <v>42173</v>
      </c>
      <c r="B5" s="6" t="s">
        <v>90</v>
      </c>
      <c r="C5" s="6">
        <v>9</v>
      </c>
      <c r="D5" s="6">
        <v>3</v>
      </c>
      <c r="F5" s="5"/>
      <c r="G5" s="6"/>
      <c r="H5" s="6"/>
      <c r="J5" s="5"/>
      <c r="K5" s="6"/>
      <c r="L5" s="6"/>
    </row>
    <row r="6" spans="1:12" x14ac:dyDescent="0.2">
      <c r="A6" s="5"/>
      <c r="B6" s="6"/>
      <c r="C6" s="6"/>
      <c r="D6" s="6"/>
      <c r="F6" s="5"/>
      <c r="G6" s="6"/>
      <c r="H6" s="6"/>
      <c r="J6" s="5"/>
      <c r="K6" s="6"/>
      <c r="L6" s="6"/>
    </row>
    <row r="7" spans="1:12" x14ac:dyDescent="0.2">
      <c r="A7" s="5"/>
      <c r="B7" s="6"/>
      <c r="C7" s="6"/>
      <c r="D7" s="6"/>
    </row>
    <row r="8" spans="1:12" x14ac:dyDescent="0.2">
      <c r="A8" s="5"/>
      <c r="B8" s="6"/>
      <c r="C8" s="6"/>
      <c r="D8" s="6"/>
    </row>
    <row r="9" spans="1:12" x14ac:dyDescent="0.2">
      <c r="A9" s="5"/>
      <c r="B9" s="6"/>
      <c r="C9" s="6"/>
      <c r="D9" s="6"/>
    </row>
    <row r="10" spans="1:12" x14ac:dyDescent="0.2">
      <c r="A10" s="5"/>
      <c r="B10" s="6"/>
      <c r="C10" s="6"/>
      <c r="D10" s="6"/>
    </row>
    <row r="11" spans="1:12" x14ac:dyDescent="0.2">
      <c r="A11" s="5"/>
      <c r="B11" s="6"/>
      <c r="C11" s="6"/>
      <c r="D11" s="6"/>
    </row>
    <row r="12" spans="1:12" x14ac:dyDescent="0.2">
      <c r="A12" s="5"/>
      <c r="B12" s="6"/>
      <c r="C12" s="6"/>
      <c r="D12" s="6"/>
    </row>
    <row r="13" spans="1:12" x14ac:dyDescent="0.2">
      <c r="A13" s="5"/>
      <c r="B13" s="6"/>
      <c r="C13" s="6"/>
      <c r="D13" s="6"/>
    </row>
    <row r="14" spans="1:12" x14ac:dyDescent="0.2">
      <c r="A14" s="5"/>
      <c r="B14" s="6"/>
      <c r="C14" s="6"/>
      <c r="D14" s="6"/>
    </row>
    <row r="15" spans="1:12" x14ac:dyDescent="0.2">
      <c r="A15" s="5"/>
      <c r="B15" s="6"/>
      <c r="C15" s="6"/>
      <c r="D15" s="6"/>
    </row>
    <row r="16" spans="1:12" x14ac:dyDescent="0.2">
      <c r="A16" s="5"/>
      <c r="B16" s="6"/>
      <c r="C16" s="6"/>
      <c r="D16" s="6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</row>
    <row r="20" spans="1:4" x14ac:dyDescent="0.2">
      <c r="A20" s="5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40" spans="2:12" x14ac:dyDescent="0.2">
      <c r="B40" s="10" t="s">
        <v>22</v>
      </c>
      <c r="C40">
        <f>SUM(C4:C39)</f>
        <v>18</v>
      </c>
      <c r="D40">
        <f>SUM(D4:D39)</f>
        <v>6</v>
      </c>
      <c r="F40" s="10" t="s">
        <v>22</v>
      </c>
      <c r="H40">
        <f>SUM(H4:H8)</f>
        <v>0</v>
      </c>
      <c r="J40" s="10" t="s">
        <v>22</v>
      </c>
      <c r="L40">
        <f>SUM(L4:L8)</f>
        <v>0</v>
      </c>
    </row>
  </sheetData>
  <autoFilter ref="F2:H3">
    <sortState ref="F3:H5">
      <sortCondition descending="1" ref="H2:H3"/>
    </sortState>
  </autoFilter>
  <mergeCells count="2">
    <mergeCell ref="B2:B3"/>
    <mergeCell ref="C2:D2"/>
  </mergeCell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F2" sqref="F2:H3"/>
    </sheetView>
  </sheetViews>
  <sheetFormatPr baseColWidth="10" defaultRowHeight="12.75" x14ac:dyDescent="0.2"/>
  <cols>
    <col min="2" max="2" width="15.85546875" bestFit="1" customWidth="1"/>
    <col min="7" max="7" width="14.140625" bestFit="1" customWidth="1"/>
    <col min="8" max="8" width="14.42578125" bestFit="1" customWidth="1"/>
    <col min="11" max="11" width="14.140625" bestFit="1" customWidth="1"/>
  </cols>
  <sheetData>
    <row r="1" spans="1:12" ht="13.5" thickBot="1" x14ac:dyDescent="0.25">
      <c r="B1" s="4" t="s">
        <v>72</v>
      </c>
      <c r="G1" s="4" t="s">
        <v>72</v>
      </c>
      <c r="K1" s="4" t="s">
        <v>72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8" t="s">
        <v>9</v>
      </c>
      <c r="H2" s="18" t="s">
        <v>10</v>
      </c>
      <c r="J2" s="7" t="s">
        <v>8</v>
      </c>
      <c r="K2" s="28" t="s">
        <v>9</v>
      </c>
      <c r="L2" s="18"/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9"/>
      <c r="H3" s="9" t="s">
        <v>0</v>
      </c>
      <c r="J3" s="8" t="s">
        <v>11</v>
      </c>
      <c r="K3" s="29"/>
      <c r="L3" s="9" t="s">
        <v>1</v>
      </c>
    </row>
    <row r="4" spans="1:12" x14ac:dyDescent="0.2">
      <c r="A4" s="5">
        <v>41919</v>
      </c>
      <c r="B4" s="6" t="s">
        <v>90</v>
      </c>
      <c r="C4" s="6">
        <v>9</v>
      </c>
      <c r="D4" s="6">
        <v>3</v>
      </c>
      <c r="F4" s="5">
        <v>42090</v>
      </c>
      <c r="G4" s="6" t="s">
        <v>153</v>
      </c>
      <c r="H4" s="6">
        <v>35</v>
      </c>
      <c r="J4" s="5">
        <v>42090</v>
      </c>
      <c r="K4" s="6" t="s">
        <v>153</v>
      </c>
      <c r="L4" s="6">
        <v>5</v>
      </c>
    </row>
    <row r="5" spans="1:12" x14ac:dyDescent="0.2">
      <c r="A5" s="5">
        <v>41922</v>
      </c>
      <c r="B5" s="6" t="s">
        <v>153</v>
      </c>
      <c r="C5" s="6">
        <v>20</v>
      </c>
      <c r="D5" s="6">
        <v>2</v>
      </c>
      <c r="F5" s="5">
        <v>42153</v>
      </c>
      <c r="G5" s="39" t="s">
        <v>237</v>
      </c>
      <c r="H5" s="6">
        <v>34</v>
      </c>
      <c r="J5" s="5">
        <v>41919</v>
      </c>
      <c r="K5" s="6" t="s">
        <v>90</v>
      </c>
      <c r="L5" s="6">
        <v>3</v>
      </c>
    </row>
    <row r="6" spans="1:12" x14ac:dyDescent="0.2">
      <c r="A6" s="5">
        <v>42090</v>
      </c>
      <c r="B6" s="6" t="s">
        <v>153</v>
      </c>
      <c r="C6" s="6">
        <v>35</v>
      </c>
      <c r="D6" s="6">
        <v>5</v>
      </c>
      <c r="F6" s="5">
        <v>41922</v>
      </c>
      <c r="G6" s="6" t="s">
        <v>153</v>
      </c>
      <c r="H6" s="6">
        <v>20</v>
      </c>
      <c r="J6" s="5">
        <v>42117</v>
      </c>
      <c r="K6" s="6" t="s">
        <v>90</v>
      </c>
      <c r="L6" s="6">
        <v>3</v>
      </c>
    </row>
    <row r="7" spans="1:12" x14ac:dyDescent="0.2">
      <c r="A7" s="5">
        <v>42117</v>
      </c>
      <c r="B7" s="6" t="s">
        <v>90</v>
      </c>
      <c r="C7" s="6">
        <v>9</v>
      </c>
      <c r="D7" s="6">
        <v>3</v>
      </c>
      <c r="F7" s="5">
        <v>41919</v>
      </c>
      <c r="G7" s="6" t="s">
        <v>90</v>
      </c>
      <c r="H7" s="6">
        <v>9</v>
      </c>
      <c r="J7" s="5">
        <v>42129</v>
      </c>
      <c r="K7" s="6" t="s">
        <v>90</v>
      </c>
      <c r="L7" s="6">
        <v>3</v>
      </c>
    </row>
    <row r="8" spans="1:12" x14ac:dyDescent="0.2">
      <c r="A8" s="5">
        <v>42129</v>
      </c>
      <c r="B8" s="6" t="s">
        <v>90</v>
      </c>
      <c r="C8" s="6">
        <v>9</v>
      </c>
      <c r="D8" s="6">
        <v>3</v>
      </c>
      <c r="F8" s="5">
        <v>42117</v>
      </c>
      <c r="G8" s="6" t="s">
        <v>90</v>
      </c>
      <c r="H8" s="6">
        <v>9</v>
      </c>
      <c r="J8" s="5">
        <v>42145</v>
      </c>
      <c r="K8" s="6" t="s">
        <v>90</v>
      </c>
      <c r="L8" s="6">
        <v>3</v>
      </c>
    </row>
    <row r="9" spans="1:12" x14ac:dyDescent="0.2">
      <c r="A9" s="5">
        <v>42145</v>
      </c>
      <c r="B9" s="6" t="s">
        <v>90</v>
      </c>
      <c r="C9" s="6">
        <v>9</v>
      </c>
      <c r="D9" s="6">
        <v>3</v>
      </c>
      <c r="F9" s="5">
        <v>42129</v>
      </c>
      <c r="G9" s="6" t="s">
        <v>90</v>
      </c>
      <c r="H9" s="6">
        <v>9</v>
      </c>
      <c r="J9" s="5">
        <v>42153</v>
      </c>
      <c r="K9" s="39" t="s">
        <v>237</v>
      </c>
      <c r="L9" s="6">
        <v>3</v>
      </c>
    </row>
    <row r="10" spans="1:12" x14ac:dyDescent="0.2">
      <c r="A10" s="5">
        <v>42153</v>
      </c>
      <c r="B10" s="39" t="s">
        <v>237</v>
      </c>
      <c r="C10" s="6">
        <v>34</v>
      </c>
      <c r="D10" s="6">
        <v>3</v>
      </c>
      <c r="F10" s="5">
        <v>42145</v>
      </c>
      <c r="G10" s="6" t="s">
        <v>90</v>
      </c>
      <c r="H10" s="6">
        <v>9</v>
      </c>
      <c r="J10" s="5">
        <v>41922</v>
      </c>
      <c r="K10" s="6" t="s">
        <v>153</v>
      </c>
      <c r="L10" s="6">
        <v>2</v>
      </c>
    </row>
    <row r="11" spans="1:12" x14ac:dyDescent="0.2">
      <c r="A11" s="5"/>
      <c r="B11" s="6"/>
      <c r="C11" s="6"/>
      <c r="D11" s="6"/>
      <c r="F11" s="5"/>
      <c r="G11" s="6"/>
      <c r="H11" s="6"/>
      <c r="J11" s="5"/>
      <c r="K11" s="6"/>
      <c r="L11" s="6"/>
    </row>
    <row r="12" spans="1:12" x14ac:dyDescent="0.2">
      <c r="A12" s="5"/>
      <c r="B12" s="6"/>
      <c r="C12" s="6"/>
      <c r="D12" s="6"/>
      <c r="F12" s="5"/>
      <c r="G12" s="6"/>
      <c r="H12" s="6"/>
      <c r="J12" s="5"/>
      <c r="K12" s="6"/>
      <c r="L12" s="6"/>
    </row>
    <row r="13" spans="1:12" x14ac:dyDescent="0.2">
      <c r="A13" s="5"/>
      <c r="B13" s="6"/>
      <c r="C13" s="6"/>
      <c r="D13" s="6"/>
      <c r="F13" s="5"/>
      <c r="G13" s="6"/>
      <c r="H13" s="6"/>
      <c r="J13" s="5"/>
      <c r="K13" s="6"/>
      <c r="L13" s="6"/>
    </row>
    <row r="14" spans="1:12" x14ac:dyDescent="0.2">
      <c r="A14" s="5"/>
      <c r="B14" s="6"/>
      <c r="C14" s="6"/>
      <c r="D14" s="6"/>
      <c r="F14" s="5"/>
      <c r="G14" s="6"/>
      <c r="H14" s="6"/>
      <c r="J14" s="5"/>
      <c r="K14" s="6"/>
      <c r="L14" s="6"/>
    </row>
    <row r="15" spans="1:12" x14ac:dyDescent="0.2">
      <c r="A15" s="5"/>
      <c r="B15" s="6"/>
      <c r="C15" s="6"/>
      <c r="D15" s="6"/>
      <c r="F15" s="5"/>
      <c r="G15" s="6"/>
      <c r="H15" s="6"/>
      <c r="J15" s="5"/>
      <c r="K15" s="6"/>
      <c r="L15" s="6"/>
    </row>
    <row r="16" spans="1:12" x14ac:dyDescent="0.2">
      <c r="A16" s="5"/>
      <c r="B16" s="6"/>
      <c r="C16" s="6"/>
      <c r="D16" s="6"/>
      <c r="F16" s="5"/>
      <c r="G16" s="6"/>
      <c r="H16" s="6"/>
      <c r="J16" s="5"/>
      <c r="K16" s="6"/>
      <c r="L16" s="6"/>
    </row>
    <row r="17" spans="1:12" x14ac:dyDescent="0.2">
      <c r="A17" s="5"/>
      <c r="B17" s="6"/>
      <c r="C17" s="6"/>
      <c r="D17" s="6"/>
      <c r="F17" s="5"/>
      <c r="G17" s="6"/>
      <c r="H17" s="6"/>
      <c r="J17" s="5"/>
      <c r="K17" s="6"/>
      <c r="L17" s="6"/>
    </row>
    <row r="18" spans="1:12" x14ac:dyDescent="0.2">
      <c r="A18" s="5"/>
      <c r="B18" s="6"/>
      <c r="C18" s="6"/>
      <c r="D18" s="6"/>
      <c r="F18" s="5"/>
      <c r="G18" s="6"/>
      <c r="H18" s="6"/>
      <c r="J18" s="5"/>
      <c r="K18" s="6"/>
      <c r="L18" s="6"/>
    </row>
    <row r="19" spans="1:12" x14ac:dyDescent="0.2">
      <c r="A19" s="5"/>
      <c r="B19" s="6"/>
      <c r="C19" s="6"/>
      <c r="F19" s="5"/>
      <c r="G19" s="6"/>
      <c r="H19" s="6"/>
      <c r="J19" s="5"/>
      <c r="K19" s="6"/>
    </row>
    <row r="20" spans="1:12" x14ac:dyDescent="0.2">
      <c r="A20" s="5"/>
      <c r="B20" s="6"/>
      <c r="C20" s="6"/>
      <c r="D20" s="6"/>
      <c r="F20" s="5"/>
      <c r="G20" s="6"/>
      <c r="H20" s="6"/>
      <c r="J20" s="5"/>
      <c r="K20" s="6"/>
      <c r="L20" s="6"/>
    </row>
    <row r="21" spans="1:12" x14ac:dyDescent="0.2">
      <c r="A21" s="6"/>
      <c r="B21" s="6"/>
      <c r="C21" s="6"/>
      <c r="D21" s="6"/>
      <c r="F21" s="6"/>
      <c r="G21" s="6"/>
      <c r="H21" s="6"/>
      <c r="J21" s="6"/>
      <c r="K21" s="6"/>
      <c r="L21" s="6"/>
    </row>
    <row r="22" spans="1:12" x14ac:dyDescent="0.2">
      <c r="A22" s="6"/>
      <c r="B22" s="6"/>
      <c r="C22" s="6"/>
      <c r="D22" s="6"/>
      <c r="F22" s="6"/>
      <c r="G22" s="6"/>
      <c r="H22" s="6"/>
      <c r="J22" s="6"/>
      <c r="K22" s="6"/>
      <c r="L22" s="6"/>
    </row>
    <row r="23" spans="1:12" x14ac:dyDescent="0.2">
      <c r="A23" s="6"/>
      <c r="B23" s="6"/>
      <c r="C23" s="6"/>
      <c r="D23" s="6"/>
      <c r="F23" s="6"/>
      <c r="G23" s="6"/>
      <c r="H23" s="6"/>
      <c r="J23" s="6"/>
      <c r="K23" s="6"/>
      <c r="L23" s="6"/>
    </row>
    <row r="24" spans="1:12" x14ac:dyDescent="0.2">
      <c r="A24" s="6"/>
      <c r="B24" s="6"/>
      <c r="C24" s="6"/>
      <c r="D24" s="6"/>
      <c r="F24" s="6"/>
      <c r="G24" s="6"/>
      <c r="H24" s="6"/>
      <c r="J24" s="6"/>
      <c r="K24" s="6"/>
      <c r="L24" s="6"/>
    </row>
    <row r="25" spans="1:12" x14ac:dyDescent="0.2">
      <c r="A25" s="6"/>
      <c r="B25" s="6"/>
      <c r="C25" s="6"/>
      <c r="D25" s="6"/>
      <c r="F25" s="6"/>
      <c r="G25" s="6"/>
      <c r="H25" s="6"/>
      <c r="J25" s="6"/>
      <c r="K25" s="6"/>
      <c r="L25" s="6"/>
    </row>
    <row r="26" spans="1:12" x14ac:dyDescent="0.2">
      <c r="A26" s="6"/>
      <c r="B26" s="6"/>
      <c r="C26" s="6"/>
      <c r="D26" s="6"/>
      <c r="F26" s="6"/>
      <c r="G26" s="6"/>
      <c r="H26" s="6"/>
      <c r="J26" s="6"/>
      <c r="K26" s="6"/>
      <c r="L26" s="6"/>
    </row>
    <row r="27" spans="1:12" x14ac:dyDescent="0.2">
      <c r="A27" s="6"/>
      <c r="B27" s="6"/>
      <c r="C27" s="6"/>
      <c r="D27" s="6"/>
      <c r="F27" s="6"/>
      <c r="G27" s="6"/>
      <c r="H27" s="6"/>
      <c r="J27" s="6"/>
      <c r="K27" s="6"/>
      <c r="L27" s="6"/>
    </row>
    <row r="28" spans="1:12" x14ac:dyDescent="0.2">
      <c r="A28" s="6"/>
      <c r="B28" s="6"/>
      <c r="C28" s="6"/>
      <c r="D28" s="6"/>
      <c r="F28" s="6"/>
      <c r="G28" s="6"/>
      <c r="H28" s="6"/>
      <c r="J28" s="6"/>
      <c r="K28" s="6"/>
      <c r="L28" s="6"/>
    </row>
    <row r="40" spans="2:12" x14ac:dyDescent="0.2">
      <c r="B40" s="10" t="s">
        <v>22</v>
      </c>
      <c r="C40">
        <f>SUM(C4:C39)</f>
        <v>125</v>
      </c>
      <c r="D40">
        <f>SUM(D4:D39)</f>
        <v>22</v>
      </c>
      <c r="G40" s="10" t="s">
        <v>22</v>
      </c>
      <c r="H40">
        <f>SUM(H4:H8)</f>
        <v>107</v>
      </c>
      <c r="K40" s="10" t="s">
        <v>22</v>
      </c>
      <c r="L40">
        <f>SUM(L4:L8)</f>
        <v>17</v>
      </c>
    </row>
  </sheetData>
  <autoFilter ref="F2:H3">
    <sortState ref="F3:H10">
      <sortCondition descending="1" ref="H2:H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H11" sqref="H11"/>
    </sheetView>
  </sheetViews>
  <sheetFormatPr baseColWidth="10" defaultRowHeight="12.75" x14ac:dyDescent="0.2"/>
  <cols>
    <col min="2" max="2" width="15.85546875" bestFit="1" customWidth="1"/>
    <col min="7" max="7" width="17" bestFit="1" customWidth="1"/>
    <col min="8" max="8" width="14.28515625" bestFit="1" customWidth="1"/>
    <col min="11" max="11" width="17" bestFit="1" customWidth="1"/>
  </cols>
  <sheetData>
    <row r="1" spans="1:12" ht="13.5" thickBot="1" x14ac:dyDescent="0.25">
      <c r="B1" s="4" t="s">
        <v>73</v>
      </c>
      <c r="G1" s="4" t="s">
        <v>73</v>
      </c>
      <c r="K1" s="4" t="s">
        <v>73</v>
      </c>
    </row>
    <row r="2" spans="1:12" x14ac:dyDescent="0.2">
      <c r="A2" s="7" t="s">
        <v>8</v>
      </c>
      <c r="B2" s="41" t="s">
        <v>9</v>
      </c>
      <c r="C2" s="43" t="s">
        <v>10</v>
      </c>
      <c r="D2" s="43"/>
      <c r="F2" s="7" t="s">
        <v>8</v>
      </c>
      <c r="G2" s="28" t="s">
        <v>9</v>
      </c>
      <c r="H2" s="18" t="s">
        <v>10</v>
      </c>
      <c r="J2" s="7" t="s">
        <v>8</v>
      </c>
      <c r="K2" s="28" t="s">
        <v>9</v>
      </c>
      <c r="L2" s="18"/>
    </row>
    <row r="3" spans="1:12" ht="13.5" thickBot="1" x14ac:dyDescent="0.25">
      <c r="A3" s="8" t="s">
        <v>11</v>
      </c>
      <c r="B3" s="42"/>
      <c r="C3" s="9" t="s">
        <v>0</v>
      </c>
      <c r="D3" s="9" t="s">
        <v>1</v>
      </c>
      <c r="F3" s="8" t="s">
        <v>11</v>
      </c>
      <c r="G3" s="29"/>
      <c r="H3" s="9" t="s">
        <v>0</v>
      </c>
      <c r="J3" s="8" t="s">
        <v>11</v>
      </c>
      <c r="K3" s="29"/>
      <c r="L3" s="9" t="s">
        <v>1</v>
      </c>
    </row>
    <row r="4" spans="1:12" x14ac:dyDescent="0.2">
      <c r="A4" s="5">
        <v>41908</v>
      </c>
      <c r="B4" s="6" t="s">
        <v>178</v>
      </c>
      <c r="C4" s="6">
        <v>19</v>
      </c>
      <c r="D4" s="6">
        <v>4</v>
      </c>
      <c r="F4" s="5">
        <v>42153</v>
      </c>
      <c r="G4" s="39" t="s">
        <v>237</v>
      </c>
      <c r="H4" s="6">
        <v>42</v>
      </c>
      <c r="J4" s="5">
        <v>42153</v>
      </c>
      <c r="K4" s="39" t="s">
        <v>237</v>
      </c>
      <c r="L4" s="6">
        <v>20</v>
      </c>
    </row>
    <row r="5" spans="1:12" x14ac:dyDescent="0.2">
      <c r="A5" s="5">
        <v>41909</v>
      </c>
      <c r="B5" s="6" t="s">
        <v>180</v>
      </c>
      <c r="C5" s="6">
        <v>24</v>
      </c>
      <c r="D5" s="6">
        <v>7</v>
      </c>
      <c r="F5" s="5">
        <v>42154</v>
      </c>
      <c r="G5" s="39" t="s">
        <v>238</v>
      </c>
      <c r="H5" s="6">
        <v>36</v>
      </c>
      <c r="J5" s="5">
        <v>42181</v>
      </c>
      <c r="K5" s="6" t="s">
        <v>201</v>
      </c>
      <c r="L5" s="6">
        <v>13</v>
      </c>
    </row>
    <row r="6" spans="1:12" x14ac:dyDescent="0.2">
      <c r="A6" s="5">
        <v>41923</v>
      </c>
      <c r="B6" s="6" t="s">
        <v>181</v>
      </c>
      <c r="C6" s="6">
        <v>24</v>
      </c>
      <c r="D6" s="6">
        <v>8</v>
      </c>
      <c r="F6" s="5">
        <v>42175</v>
      </c>
      <c r="G6" s="6" t="s">
        <v>239</v>
      </c>
      <c r="H6" s="6">
        <v>32</v>
      </c>
      <c r="J6" s="5">
        <v>42175</v>
      </c>
      <c r="K6" s="6" t="s">
        <v>239</v>
      </c>
      <c r="L6" s="6">
        <v>12</v>
      </c>
    </row>
    <row r="7" spans="1:12" x14ac:dyDescent="0.2">
      <c r="A7" s="5">
        <v>41951</v>
      </c>
      <c r="B7" s="6" t="s">
        <v>182</v>
      </c>
      <c r="C7" s="6">
        <v>31</v>
      </c>
      <c r="D7" s="6">
        <v>7</v>
      </c>
      <c r="F7" s="5">
        <v>41951</v>
      </c>
      <c r="G7" s="6" t="s">
        <v>182</v>
      </c>
      <c r="H7" s="6">
        <v>31</v>
      </c>
      <c r="J7" s="5">
        <v>42148</v>
      </c>
      <c r="K7" s="6" t="s">
        <v>235</v>
      </c>
      <c r="L7" s="6">
        <v>11</v>
      </c>
    </row>
    <row r="8" spans="1:12" x14ac:dyDescent="0.2">
      <c r="A8" s="5">
        <v>42077</v>
      </c>
      <c r="B8" s="6" t="s">
        <v>201</v>
      </c>
      <c r="C8" s="6">
        <v>18</v>
      </c>
      <c r="D8" s="6">
        <v>6</v>
      </c>
      <c r="F8" s="5">
        <v>42148</v>
      </c>
      <c r="G8" s="6" t="s">
        <v>235</v>
      </c>
      <c r="H8" s="6">
        <v>31</v>
      </c>
      <c r="J8" s="5">
        <v>42154</v>
      </c>
      <c r="K8" s="39" t="s">
        <v>238</v>
      </c>
      <c r="L8" s="6">
        <v>10</v>
      </c>
    </row>
    <row r="9" spans="1:12" x14ac:dyDescent="0.2">
      <c r="A9" s="5">
        <v>42090</v>
      </c>
      <c r="B9" s="6" t="s">
        <v>153</v>
      </c>
      <c r="C9" s="6">
        <v>29</v>
      </c>
      <c r="D9" s="6">
        <v>9</v>
      </c>
      <c r="F9" s="5">
        <v>42090</v>
      </c>
      <c r="G9" s="6" t="s">
        <v>153</v>
      </c>
      <c r="H9" s="6">
        <v>29</v>
      </c>
      <c r="J9" s="5">
        <v>42090</v>
      </c>
      <c r="K9" s="6" t="s">
        <v>153</v>
      </c>
      <c r="L9" s="6">
        <v>9</v>
      </c>
    </row>
    <row r="10" spans="1:12" x14ac:dyDescent="0.2">
      <c r="A10" s="5">
        <v>42147</v>
      </c>
      <c r="B10" s="6" t="s">
        <v>235</v>
      </c>
      <c r="C10" s="6">
        <v>28</v>
      </c>
      <c r="D10" s="6">
        <v>9</v>
      </c>
      <c r="F10" s="5">
        <v>42147</v>
      </c>
      <c r="G10" s="6" t="s">
        <v>235</v>
      </c>
      <c r="H10" s="6">
        <v>28</v>
      </c>
      <c r="J10" s="5">
        <v>42147</v>
      </c>
      <c r="K10" s="6" t="s">
        <v>235</v>
      </c>
      <c r="L10" s="6">
        <v>9</v>
      </c>
    </row>
    <row r="11" spans="1:12" x14ac:dyDescent="0.2">
      <c r="A11" s="5">
        <v>42148</v>
      </c>
      <c r="B11" s="6" t="s">
        <v>235</v>
      </c>
      <c r="C11" s="6">
        <v>31</v>
      </c>
      <c r="D11" s="6">
        <v>11</v>
      </c>
      <c r="F11" s="5">
        <v>42181</v>
      </c>
      <c r="G11" s="6" t="s">
        <v>201</v>
      </c>
      <c r="H11" s="6">
        <v>28</v>
      </c>
      <c r="J11" s="5">
        <v>41923</v>
      </c>
      <c r="K11" s="6" t="s">
        <v>181</v>
      </c>
      <c r="L11" s="6">
        <v>8</v>
      </c>
    </row>
    <row r="12" spans="1:12" x14ac:dyDescent="0.2">
      <c r="A12" s="5">
        <v>42153</v>
      </c>
      <c r="B12" s="39" t="s">
        <v>237</v>
      </c>
      <c r="C12" s="6">
        <v>42</v>
      </c>
      <c r="D12" s="6">
        <v>20</v>
      </c>
      <c r="F12" s="5">
        <v>41909</v>
      </c>
      <c r="G12" s="6" t="s">
        <v>180</v>
      </c>
      <c r="H12" s="6">
        <v>24</v>
      </c>
      <c r="J12" s="5">
        <v>41909</v>
      </c>
      <c r="K12" s="6" t="s">
        <v>180</v>
      </c>
      <c r="L12" s="6">
        <v>7</v>
      </c>
    </row>
    <row r="13" spans="1:12" x14ac:dyDescent="0.2">
      <c r="A13" s="5">
        <v>42154</v>
      </c>
      <c r="B13" s="39" t="s">
        <v>238</v>
      </c>
      <c r="C13" s="6">
        <v>36</v>
      </c>
      <c r="D13" s="6">
        <v>10</v>
      </c>
      <c r="F13" s="5">
        <v>41923</v>
      </c>
      <c r="G13" s="6" t="s">
        <v>181</v>
      </c>
      <c r="H13" s="6">
        <v>24</v>
      </c>
      <c r="J13" s="5">
        <v>41951</v>
      </c>
      <c r="K13" s="6" t="s">
        <v>182</v>
      </c>
      <c r="L13" s="6">
        <v>7</v>
      </c>
    </row>
    <row r="14" spans="1:12" x14ac:dyDescent="0.2">
      <c r="A14" s="5">
        <v>42173</v>
      </c>
      <c r="B14" s="6" t="s">
        <v>90</v>
      </c>
      <c r="C14" s="6">
        <v>9</v>
      </c>
      <c r="D14" s="6">
        <v>3</v>
      </c>
      <c r="F14" s="5">
        <v>41908</v>
      </c>
      <c r="G14" s="6" t="s">
        <v>178</v>
      </c>
      <c r="H14" s="6">
        <v>19</v>
      </c>
      <c r="J14" s="5">
        <v>42077</v>
      </c>
      <c r="K14" s="6" t="s">
        <v>201</v>
      </c>
      <c r="L14" s="6">
        <v>6</v>
      </c>
    </row>
    <row r="15" spans="1:12" x14ac:dyDescent="0.2">
      <c r="A15" s="5">
        <v>42175</v>
      </c>
      <c r="B15" s="6" t="s">
        <v>239</v>
      </c>
      <c r="C15" s="6">
        <v>32</v>
      </c>
      <c r="D15" s="6">
        <v>12</v>
      </c>
      <c r="F15" s="5">
        <v>42077</v>
      </c>
      <c r="G15" s="6" t="s">
        <v>201</v>
      </c>
      <c r="H15" s="6">
        <v>18</v>
      </c>
      <c r="J15" s="5">
        <v>41908</v>
      </c>
      <c r="K15" s="6" t="s">
        <v>178</v>
      </c>
      <c r="L15" s="6">
        <v>4</v>
      </c>
    </row>
    <row r="16" spans="1:12" x14ac:dyDescent="0.2">
      <c r="A16" s="5">
        <v>42181</v>
      </c>
      <c r="B16" s="6" t="s">
        <v>201</v>
      </c>
      <c r="C16" s="6">
        <v>28</v>
      </c>
      <c r="D16" s="6">
        <v>13</v>
      </c>
      <c r="F16" s="5">
        <v>42173</v>
      </c>
      <c r="G16" s="6" t="s">
        <v>90</v>
      </c>
      <c r="H16" s="6">
        <v>9</v>
      </c>
      <c r="I16" s="6"/>
      <c r="J16" s="33">
        <v>42173</v>
      </c>
      <c r="K16" s="34" t="s">
        <v>90</v>
      </c>
      <c r="L16" s="34">
        <v>3</v>
      </c>
    </row>
    <row r="17" spans="1:12" x14ac:dyDescent="0.2">
      <c r="A17" s="5"/>
      <c r="B17" s="6"/>
      <c r="C17" s="6"/>
      <c r="D17" s="6"/>
      <c r="F17" s="5"/>
      <c r="G17" s="6"/>
      <c r="H17" s="6"/>
      <c r="J17" s="5"/>
      <c r="K17" s="6"/>
      <c r="L17" s="6"/>
    </row>
    <row r="18" spans="1:12" x14ac:dyDescent="0.2">
      <c r="A18" s="5"/>
      <c r="B18" s="6"/>
      <c r="C18" s="6"/>
      <c r="D18" s="6"/>
      <c r="F18" s="5"/>
      <c r="G18" s="6"/>
      <c r="H18" s="6"/>
      <c r="J18" s="5"/>
      <c r="K18" s="6"/>
      <c r="L18" s="6"/>
    </row>
    <row r="19" spans="1:12" x14ac:dyDescent="0.2">
      <c r="A19" s="5"/>
      <c r="B19" s="6"/>
      <c r="C19" s="6"/>
      <c r="F19" s="5"/>
      <c r="G19" s="6"/>
      <c r="H19" s="6"/>
      <c r="J19" s="5"/>
      <c r="K19" s="6"/>
    </row>
    <row r="20" spans="1:12" x14ac:dyDescent="0.2">
      <c r="A20" s="5"/>
      <c r="B20" s="6"/>
      <c r="C20" s="6"/>
      <c r="D20" s="6"/>
      <c r="F20" s="5"/>
      <c r="G20" s="6"/>
      <c r="H20" s="6"/>
      <c r="J20" s="5"/>
      <c r="K20" s="6"/>
      <c r="L20" s="6"/>
    </row>
    <row r="21" spans="1:12" x14ac:dyDescent="0.2">
      <c r="A21" s="6"/>
      <c r="B21" s="6"/>
      <c r="C21" s="6"/>
      <c r="D21" s="6"/>
      <c r="F21" s="6"/>
      <c r="G21" s="6"/>
      <c r="H21" s="6"/>
      <c r="J21" s="6"/>
      <c r="K21" s="6"/>
      <c r="L21" s="6"/>
    </row>
    <row r="22" spans="1:12" x14ac:dyDescent="0.2">
      <c r="A22" s="6"/>
      <c r="B22" s="6"/>
      <c r="C22" s="6"/>
      <c r="D22" s="6"/>
      <c r="F22" s="6"/>
      <c r="G22" s="6"/>
      <c r="H22" s="6"/>
      <c r="J22" s="6"/>
      <c r="K22" s="6"/>
      <c r="L22" s="6"/>
    </row>
    <row r="23" spans="1:12" x14ac:dyDescent="0.2">
      <c r="A23" s="6"/>
      <c r="B23" s="6"/>
      <c r="C23" s="6"/>
      <c r="D23" s="6"/>
      <c r="F23" s="6"/>
      <c r="G23" s="6"/>
      <c r="H23" s="6"/>
      <c r="J23" s="6"/>
      <c r="K23" s="6"/>
      <c r="L23" s="6"/>
    </row>
    <row r="24" spans="1:12" x14ac:dyDescent="0.2">
      <c r="A24" s="6"/>
      <c r="B24" s="6"/>
      <c r="C24" s="6"/>
      <c r="D24" s="6"/>
      <c r="F24" s="6"/>
      <c r="G24" s="6"/>
      <c r="H24" s="6"/>
      <c r="J24" s="6"/>
      <c r="K24" s="6"/>
      <c r="L24" s="6"/>
    </row>
    <row r="25" spans="1:12" x14ac:dyDescent="0.2">
      <c r="A25" s="6"/>
      <c r="B25" s="6"/>
      <c r="C25" s="6"/>
      <c r="D25" s="6"/>
      <c r="F25" s="6"/>
      <c r="G25" s="6"/>
      <c r="H25" s="6"/>
      <c r="J25" s="6"/>
      <c r="K25" s="6"/>
      <c r="L25" s="6"/>
    </row>
    <row r="26" spans="1:12" x14ac:dyDescent="0.2">
      <c r="A26" s="6"/>
      <c r="B26" s="6"/>
      <c r="C26" s="6"/>
      <c r="D26" s="6"/>
      <c r="F26" s="6"/>
      <c r="G26" s="6"/>
      <c r="H26" s="6"/>
      <c r="J26" s="6"/>
      <c r="K26" s="6"/>
      <c r="L26" s="6"/>
    </row>
    <row r="27" spans="1:12" x14ac:dyDescent="0.2">
      <c r="A27" s="6"/>
      <c r="B27" s="6"/>
      <c r="C27" s="6"/>
      <c r="D27" s="6"/>
      <c r="F27" s="6"/>
      <c r="G27" s="6"/>
      <c r="H27" s="6"/>
      <c r="J27" s="6"/>
      <c r="K27" s="6"/>
      <c r="L27" s="6"/>
    </row>
    <row r="28" spans="1:12" x14ac:dyDescent="0.2">
      <c r="A28" s="6"/>
      <c r="B28" s="6"/>
      <c r="C28" s="6"/>
      <c r="D28" s="6"/>
      <c r="F28" s="6"/>
      <c r="G28" s="6"/>
      <c r="H28" s="6"/>
      <c r="J28" s="6"/>
      <c r="K28" s="6"/>
      <c r="L28" s="6"/>
    </row>
    <row r="40" spans="2:12" x14ac:dyDescent="0.2">
      <c r="B40" s="10" t="s">
        <v>22</v>
      </c>
      <c r="C40">
        <f>SUM(C4:C39)</f>
        <v>351</v>
      </c>
      <c r="D40">
        <f>SUM(D4:D39)</f>
        <v>119</v>
      </c>
      <c r="G40" s="10" t="s">
        <v>22</v>
      </c>
      <c r="H40">
        <f>SUM(H4:H8)</f>
        <v>172</v>
      </c>
      <c r="K40" s="10" t="s">
        <v>22</v>
      </c>
      <c r="L40">
        <f>SUM(L4:L8)</f>
        <v>66</v>
      </c>
    </row>
  </sheetData>
  <autoFilter ref="F2:H3">
    <sortState ref="F3:H16">
      <sortCondition descending="1" ref="H2:H3"/>
    </sortState>
  </autoFilter>
  <mergeCells count="2">
    <mergeCell ref="B2:B3"/>
    <mergeCell ref="C2:D2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70</vt:i4>
      </vt:variant>
    </vt:vector>
  </HeadingPairs>
  <TitlesOfParts>
    <vt:vector size="70" baseType="lpstr">
      <vt:lpstr>Règlement</vt:lpstr>
      <vt:lpstr>Adhérents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31</vt:lpstr>
      <vt:lpstr>32</vt:lpstr>
      <vt:lpstr>33</vt:lpstr>
      <vt:lpstr>34</vt:lpstr>
      <vt:lpstr>35</vt:lpstr>
      <vt:lpstr>36</vt:lpstr>
      <vt:lpstr>39</vt:lpstr>
      <vt:lpstr>40</vt:lpstr>
      <vt:lpstr>43</vt:lpstr>
      <vt:lpstr>44</vt:lpstr>
      <vt:lpstr>45</vt:lpstr>
      <vt:lpstr>48</vt:lpstr>
      <vt:lpstr>49</vt:lpstr>
      <vt:lpstr>50</vt:lpstr>
      <vt:lpstr>52</vt:lpstr>
      <vt:lpstr>53</vt:lpstr>
      <vt:lpstr>54</vt:lpstr>
      <vt:lpstr>55</vt:lpstr>
      <vt:lpstr>56</vt:lpstr>
      <vt:lpstr>58</vt:lpstr>
      <vt:lpstr>59</vt:lpstr>
      <vt:lpstr>60</vt:lpstr>
      <vt:lpstr>61</vt:lpstr>
      <vt:lpstr>62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</vt:vector>
  </TitlesOfParts>
  <Company>IFP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robertv</dc:creator>
  <cp:lastModifiedBy>DOGUIN Pierre</cp:lastModifiedBy>
  <cp:lastPrinted>2013-06-25T07:36:03Z</cp:lastPrinted>
  <dcterms:created xsi:type="dcterms:W3CDTF">2012-07-23T12:24:13Z</dcterms:created>
  <dcterms:modified xsi:type="dcterms:W3CDTF">2016-06-10T07:58:20Z</dcterms:modified>
</cp:coreProperties>
</file>